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morozovata01\Desktop\Documents\1. Сайт\6. 5824-_4_новых формы\5824-у\2022\Форма_3\"/>
    </mc:Choice>
  </mc:AlternateContent>
  <bookViews>
    <workbookView xWindow="0" yWindow="0" windowWidth="28800" windowHeight="12435"/>
  </bookViews>
  <sheets>
    <sheet name="Форма 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38" i="1" l="1"/>
  <c r="AT38" i="1" l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P38" i="1"/>
  <c r="AQ38" i="1"/>
  <c r="AR38" i="1"/>
  <c r="AS38" i="1"/>
  <c r="C38" i="1"/>
  <c r="B38" i="1"/>
</calcChain>
</file>

<file path=xl/sharedStrings.xml><?xml version="1.0" encoding="utf-8"?>
<sst xmlns="http://schemas.openxmlformats.org/spreadsheetml/2006/main" count="96" uniqueCount="68">
  <si>
    <t>Сокращенное фирменное наименование негосударственного пенсионного фонда</t>
  </si>
  <si>
    <t>Пенсионные накопления на начало отчетного года</t>
  </si>
  <si>
    <t>Поступление средств пенсионных накоплений за отчетный год</t>
  </si>
  <si>
    <t>Выбытие средств пенсионных накоплений за отчетный год</t>
  </si>
  <si>
    <t>Пенсионные накопления на конец отчетного года</t>
  </si>
  <si>
    <t>всего</t>
  </si>
  <si>
    <t>из них</t>
  </si>
  <si>
    <t>передано из Пенсионного фонда Российской Федерации</t>
  </si>
  <si>
    <t>передано из других негосударственных пенсионных фондов</t>
  </si>
  <si>
    <t>результат инвестирования средств пенсионных накоплений</t>
  </si>
  <si>
    <t>гарантийное возмещение и восполнение</t>
  </si>
  <si>
    <t>прочее поступление средств пенсионных накоплений</t>
  </si>
  <si>
    <t xml:space="preserve">выплаты за счет средств пенсионных накоплений </t>
  </si>
  <si>
    <t>передано в Пенсионный фонд Российской Федерации</t>
  </si>
  <si>
    <t>передано в другие негосударственные пенсионные фонды</t>
  </si>
  <si>
    <t>прочее выбытие средств пенсионных накоплений</t>
  </si>
  <si>
    <t>накопительная часть средств пенсионных накоплений</t>
  </si>
  <si>
    <t>выплатной резерв</t>
  </si>
  <si>
    <t>средства пенсионных накоплений, сформированные в пользу застрахованных лиц, которым назначена срочная пенсионная выплата</t>
  </si>
  <si>
    <t>средства пенсионных накоплений, сформированные в пользу правопреемников умерших застрахованных лиц</t>
  </si>
  <si>
    <t>резерв по обязательному пенсионному страхованию</t>
  </si>
  <si>
    <t>накопительная пенсия</t>
  </si>
  <si>
    <t>срочные пенсионные выплаты</t>
  </si>
  <si>
    <t>единовременные выплаты</t>
  </si>
  <si>
    <t>выплаты правопреемникам умерших застрахованных лиц</t>
  </si>
  <si>
    <t>страховые взносы на финансирование накопительной пенсии</t>
  </si>
  <si>
    <t>дополнительные страховые взносы на накопительную пенсию</t>
  </si>
  <si>
    <t>взносы работодателя  в пользу застрахованных лиц, уплачивающих дополнительные страховые взносы на накопительную пенсию</t>
  </si>
  <si>
    <t>взносы на софинансирование формирования пенсионных накоплений, перечисленные за счет средств Фонда национального благосостояния</t>
  </si>
  <si>
    <t>средства (часть средств) материнского (семейного) капитала</t>
  </si>
  <si>
    <t>взносы работодателя в пользу застрахованных лиц, уплачивающих дополнительные страховые взносы на накопительную пенсию</t>
  </si>
  <si>
    <t>Всего</t>
  </si>
  <si>
    <t xml:space="preserve">(тыс. рублей) </t>
  </si>
  <si>
    <t xml:space="preserve">*На основании данных отчетности по формам 0420252 "Общие сведения о деятельности негосударственного пенсионного фонда" и 0420255 "Отчет о деятельности по обязательному пенсионному страхованию", установленным Указанием Банка России от 27 ноября 2017 года N 4623-У "О формах, сроках и порядке составления и представления в Банк России отчетности о деятельности, в том числе требованиях к отчетности по обязательному пенсионному страхованию, негосударственных пенсионных фондов". </t>
  </si>
  <si>
    <t>Форма  3_Сведения о формировании средств пенсионных накоплений   в 2022 отчетном году*</t>
  </si>
  <si>
    <t>Дата составления отчета: 11.04.2023</t>
  </si>
  <si>
    <t>АО "НПФ "БУДУЩЕЕ"</t>
  </si>
  <si>
    <t>АО «МНПФ «АКВИЛОН»</t>
  </si>
  <si>
    <t>АО «Национальный НПФ»</t>
  </si>
  <si>
    <t>АО «НПФ «Алмазная осень»</t>
  </si>
  <si>
    <t>АО «НПФ «Волга-Капитал»</t>
  </si>
  <si>
    <t>АО «НПФ «Гефест»</t>
  </si>
  <si>
    <t>АО «НПФ «Доверие»</t>
  </si>
  <si>
    <t>АО «НПФ «Достойное БУДУЩЕЕ»</t>
  </si>
  <si>
    <t>АО «НПФ «ОПФ»</t>
  </si>
  <si>
    <t>АО «НПФ «Открытие»</t>
  </si>
  <si>
    <t>АО «НПФ «Первый промышленный альянс»</t>
  </si>
  <si>
    <t>АО «НПФ «ПЕРСПЕКТИВА»</t>
  </si>
  <si>
    <t>АО «НПФ «Ростех»</t>
  </si>
  <si>
    <t>АО «НПФ «Социум»</t>
  </si>
  <si>
    <t>АО «НПФ «Стройкомплекс»</t>
  </si>
  <si>
    <t>АО «НПФ «Сургутнефтегаз»</t>
  </si>
  <si>
    <t>АО «НПФ «Телеком-Союз»</t>
  </si>
  <si>
    <t>АО «НПФ «Транснефть»</t>
  </si>
  <si>
    <t>АО «НПФ ГАЗФОНД пенсионные накопления»</t>
  </si>
  <si>
    <t>АО «НПФ Сбербанка»</t>
  </si>
  <si>
    <t>АО «НПФ Эволюция»</t>
  </si>
  <si>
    <t>АО «Ханты-Мансийский НПФ»</t>
  </si>
  <si>
    <t>АО МНПФ «БОЛЬШОЙ»</t>
  </si>
  <si>
    <t>АО НПФ «Альянс»</t>
  </si>
  <si>
    <t>АО НПФ «Атомфонд»</t>
  </si>
  <si>
    <t>АО НПФ «ФЕДЕРАЦИЯ»</t>
  </si>
  <si>
    <t>АО НПФ ВТБ Пенсионный фонд</t>
  </si>
  <si>
    <t>НПФ «Профессиональный» (АО)</t>
  </si>
  <si>
    <t>в том числе**</t>
  </si>
  <si>
    <t>постоянная часть вознаграждения негосударственного пенсионного фонда, осуществляющего деятельность по обязательному пенсионному страхованию***</t>
  </si>
  <si>
    <t>** Выгрузка_24.04.2023</t>
  </si>
  <si>
    <t>*** Выгрузка_03.05.2023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</si>
</sst>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 applyBorder="1" applyAlignment="1">
      <alignment vertical="top"/>
    </xf>
    <xf numFmtId="0" fontId="4" fillId="3" borderId="0" xfId="0" applyFont="1" applyFill="1"/>
    <xf numFmtId="0" fontId="6" fillId="0" borderId="0" xfId="0" applyFont="1" applyFill="1"/>
    <xf numFmtId="0" fontId="7" fillId="0" borderId="0" xfId="0" applyFont="1"/>
    <xf numFmtId="0" fontId="8" fillId="0" borderId="0" xfId="0" applyFont="1" applyBorder="1" applyAlignment="1">
      <alignment horizontal="right"/>
    </xf>
    <xf numFmtId="0" fontId="8" fillId="0" borderId="0" xfId="0" applyFont="1" applyBorder="1" applyAlignment="1">
      <alignment horizontal="left" vertical="center"/>
    </xf>
    <xf numFmtId="0" fontId="8" fillId="2" borderId="1" xfId="0" applyFont="1" applyFill="1" applyBorder="1" applyAlignment="1">
      <alignment vertical="center" wrapText="1"/>
    </xf>
    <xf numFmtId="0" fontId="8" fillId="0" borderId="0" xfId="0" applyFont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43" fontId="7" fillId="0" borderId="1" xfId="1" applyFont="1" applyFill="1" applyBorder="1"/>
    <xf numFmtId="0" fontId="2" fillId="0" borderId="0" xfId="0" applyFont="1"/>
    <xf numFmtId="43" fontId="8" fillId="2" borderId="1" xfId="1" applyFont="1" applyFill="1" applyBorder="1" applyAlignment="1">
      <alignment horizontal="right" vertical="center" wrapText="1"/>
    </xf>
    <xf numFmtId="43" fontId="7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9" fillId="0" borderId="0" xfId="0" applyFont="1"/>
    <xf numFmtId="43" fontId="0" fillId="0" borderId="1" xfId="1" applyFont="1" applyFill="1" applyBorder="1"/>
    <xf numFmtId="0" fontId="0" fillId="0" borderId="0" xfId="0" applyFont="1"/>
    <xf numFmtId="0" fontId="4" fillId="0" borderId="0" xfId="0" applyFont="1" applyFill="1"/>
    <xf numFmtId="0" fontId="5" fillId="0" borderId="0" xfId="0" applyFont="1" applyFill="1"/>
    <xf numFmtId="0" fontId="0" fillId="0" borderId="0" xfId="0" applyFont="1" applyFill="1"/>
    <xf numFmtId="0" fontId="2" fillId="0" borderId="0" xfId="0" applyFont="1" applyFill="1"/>
    <xf numFmtId="0" fontId="7" fillId="0" borderId="0" xfId="0" applyFont="1" applyFill="1"/>
    <xf numFmtId="43" fontId="5" fillId="0" borderId="0" xfId="0" applyNumberFormat="1" applyFont="1" applyFill="1"/>
    <xf numFmtId="49" fontId="4" fillId="0" borderId="0" xfId="0" applyNumberFormat="1" applyFont="1" applyFill="1"/>
    <xf numFmtId="49" fontId="2" fillId="0" borderId="0" xfId="0" applyNumberFormat="1" applyFont="1" applyFill="1"/>
    <xf numFmtId="0" fontId="8" fillId="0" borderId="0" xfId="0" applyFont="1" applyFill="1" applyBorder="1" applyAlignment="1">
      <alignment vertical="top"/>
    </xf>
    <xf numFmtId="43" fontId="5" fillId="0" borderId="0" xfId="0" applyNumberFormat="1" applyFont="1"/>
    <xf numFmtId="0" fontId="9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CEFE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8"/>
  <sheetViews>
    <sheetView tabSelected="1" zoomScale="80" zoomScaleNormal="80" workbookViewId="0"/>
  </sheetViews>
  <sheetFormatPr defaultRowHeight="15" outlineLevelCol="1" x14ac:dyDescent="0.25"/>
  <cols>
    <col min="1" max="1" width="50.85546875" style="2" customWidth="1"/>
    <col min="2" max="2" width="26.7109375" style="6" customWidth="1" outlineLevel="1"/>
    <col min="3" max="3" width="24.85546875" style="6" customWidth="1" outlineLevel="1"/>
    <col min="4" max="4" width="25.28515625" style="6" customWidth="1" outlineLevel="1"/>
    <col min="5" max="5" width="28.28515625" style="6" customWidth="1" outlineLevel="1"/>
    <col min="6" max="6" width="22.7109375" style="2" customWidth="1" outlineLevel="1"/>
    <col min="7" max="7" width="24" style="2" customWidth="1" outlineLevel="1"/>
    <col min="8" max="8" width="26.42578125" style="22" customWidth="1"/>
    <col min="9" max="13" width="26.42578125" style="21" customWidth="1"/>
    <col min="14" max="14" width="25.28515625" style="24" customWidth="1"/>
    <col min="15" max="15" width="22.85546875" style="21" customWidth="1"/>
    <col min="16" max="16" width="19.7109375" style="21" customWidth="1"/>
    <col min="17" max="17" width="26.5703125" style="21" customWidth="1"/>
    <col min="18" max="18" width="31.7109375" style="21" customWidth="1"/>
    <col min="19" max="19" width="18.5703125" style="21" customWidth="1"/>
    <col min="20" max="20" width="24.42578125" style="19" customWidth="1"/>
    <col min="21" max="21" width="17.7109375" style="2" customWidth="1"/>
    <col min="22" max="22" width="20.140625" style="2" customWidth="1"/>
    <col min="23" max="23" width="16.140625" style="2" customWidth="1"/>
    <col min="24" max="24" width="17" style="2" customWidth="1"/>
    <col min="25" max="25" width="18.5703125" style="2" customWidth="1"/>
    <col min="26" max="26" width="19.140625" style="2" customWidth="1"/>
    <col min="27" max="27" width="22.140625" style="24" customWidth="1"/>
    <col min="28" max="32" width="22.140625" style="21" customWidth="1"/>
    <col min="33" max="33" width="17" style="21" customWidth="1"/>
    <col min="34" max="34" width="19.5703125" style="21" customWidth="1"/>
    <col min="35" max="35" width="20" style="21" customWidth="1"/>
    <col min="36" max="36" width="25.85546875" style="21" customWidth="1"/>
    <col min="37" max="37" width="33.85546875" style="21" customWidth="1"/>
    <col min="38" max="38" width="17.28515625" style="21" customWidth="1"/>
    <col min="39" max="39" width="26.85546875" style="2" customWidth="1"/>
    <col min="40" max="40" width="19.42578125" style="2" customWidth="1"/>
    <col min="41" max="41" width="26.28515625" style="2" customWidth="1"/>
    <col min="42" max="42" width="27.7109375" style="2" customWidth="1"/>
    <col min="43" max="43" width="20.5703125" style="2" customWidth="1"/>
    <col min="44" max="44" width="24.28515625" style="2" customWidth="1"/>
    <col min="45" max="46" width="20.5703125" style="2" customWidth="1"/>
    <col min="47" max="47" width="27.5703125" style="2" customWidth="1"/>
    <col min="48" max="16384" width="9.140625" style="2"/>
  </cols>
  <sheetData>
    <row r="1" spans="1:47" s="1" customFormat="1" ht="18.75" customHeight="1" x14ac:dyDescent="0.25">
      <c r="A1" s="8" t="s">
        <v>34</v>
      </c>
      <c r="B1" s="13"/>
      <c r="C1" s="13"/>
      <c r="D1" s="13"/>
      <c r="E1" s="1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17"/>
      <c r="AA1" s="27"/>
      <c r="AB1" s="26"/>
      <c r="AC1" s="20"/>
      <c r="AD1" s="20"/>
      <c r="AE1" s="20"/>
      <c r="AF1" s="20"/>
      <c r="AG1" s="20"/>
      <c r="AH1" s="20"/>
      <c r="AI1" s="20"/>
      <c r="AJ1" s="20"/>
      <c r="AK1" s="20"/>
      <c r="AL1" s="20"/>
      <c r="AQ1" s="2"/>
      <c r="AR1" s="2"/>
      <c r="AS1" s="2"/>
    </row>
    <row r="2" spans="1:47" s="4" customFormat="1" ht="21" customHeight="1" x14ac:dyDescent="0.25">
      <c r="A2" s="10" t="s">
        <v>35</v>
      </c>
      <c r="B2" s="3"/>
      <c r="C2" s="3"/>
      <c r="D2" s="3"/>
      <c r="E2" s="3"/>
      <c r="F2" s="3"/>
      <c r="G2" s="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17"/>
      <c r="U2" s="1"/>
      <c r="V2" s="3"/>
      <c r="W2" s="3"/>
      <c r="X2" s="3"/>
      <c r="Y2" s="3"/>
      <c r="Z2" s="3"/>
      <c r="AA2" s="28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7" t="s">
        <v>32</v>
      </c>
      <c r="AU2" s="2"/>
    </row>
    <row r="3" spans="1:47" s="6" customFormat="1" ht="16.5" customHeight="1" x14ac:dyDescent="0.25">
      <c r="A3" s="34" t="s">
        <v>0</v>
      </c>
      <c r="B3" s="34" t="s">
        <v>1</v>
      </c>
      <c r="C3" s="34"/>
      <c r="D3" s="34"/>
      <c r="E3" s="34"/>
      <c r="F3" s="34"/>
      <c r="G3" s="34"/>
      <c r="H3" s="44" t="s">
        <v>2</v>
      </c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3"/>
      <c r="W3" s="44" t="s">
        <v>3</v>
      </c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3"/>
      <c r="AO3" s="34" t="s">
        <v>4</v>
      </c>
      <c r="AP3" s="34"/>
      <c r="AQ3" s="34"/>
      <c r="AR3" s="34"/>
      <c r="AS3" s="34"/>
      <c r="AT3" s="34"/>
      <c r="AU3" s="2"/>
    </row>
    <row r="4" spans="1:47" s="6" customFormat="1" ht="14.25" customHeight="1" x14ac:dyDescent="0.25">
      <c r="A4" s="34"/>
      <c r="B4" s="34" t="s">
        <v>5</v>
      </c>
      <c r="C4" s="34" t="s">
        <v>6</v>
      </c>
      <c r="D4" s="34"/>
      <c r="E4" s="34"/>
      <c r="F4" s="34"/>
      <c r="G4" s="34"/>
      <c r="H4" s="34" t="s">
        <v>7</v>
      </c>
      <c r="I4" s="34"/>
      <c r="J4" s="34"/>
      <c r="K4" s="34"/>
      <c r="L4" s="34"/>
      <c r="M4" s="34"/>
      <c r="N4" s="34" t="s">
        <v>8</v>
      </c>
      <c r="O4" s="34"/>
      <c r="P4" s="34"/>
      <c r="Q4" s="34"/>
      <c r="R4" s="34"/>
      <c r="S4" s="34"/>
      <c r="T4" s="41" t="s">
        <v>9</v>
      </c>
      <c r="U4" s="34" t="s">
        <v>10</v>
      </c>
      <c r="V4" s="34" t="s">
        <v>11</v>
      </c>
      <c r="W4" s="34" t="s">
        <v>12</v>
      </c>
      <c r="X4" s="34"/>
      <c r="Y4" s="34"/>
      <c r="Z4" s="34"/>
      <c r="AA4" s="34" t="s">
        <v>13</v>
      </c>
      <c r="AB4" s="34"/>
      <c r="AC4" s="34"/>
      <c r="AD4" s="34"/>
      <c r="AE4" s="34"/>
      <c r="AF4" s="34"/>
      <c r="AG4" s="34" t="s">
        <v>14</v>
      </c>
      <c r="AH4" s="34"/>
      <c r="AI4" s="34"/>
      <c r="AJ4" s="34"/>
      <c r="AK4" s="34"/>
      <c r="AL4" s="34"/>
      <c r="AM4" s="34" t="s">
        <v>65</v>
      </c>
      <c r="AN4" s="34" t="s">
        <v>15</v>
      </c>
      <c r="AO4" s="31" t="s">
        <v>5</v>
      </c>
      <c r="AP4" s="39" t="s">
        <v>6</v>
      </c>
      <c r="AQ4" s="39"/>
      <c r="AR4" s="39"/>
      <c r="AS4" s="39"/>
      <c r="AT4" s="42"/>
      <c r="AU4" s="2"/>
    </row>
    <row r="5" spans="1:47" s="6" customFormat="1" ht="20.25" customHeight="1" x14ac:dyDescent="0.25">
      <c r="A5" s="34"/>
      <c r="B5" s="34"/>
      <c r="C5" s="34" t="s">
        <v>16</v>
      </c>
      <c r="D5" s="34" t="s">
        <v>17</v>
      </c>
      <c r="E5" s="34" t="s">
        <v>18</v>
      </c>
      <c r="F5" s="34" t="s">
        <v>19</v>
      </c>
      <c r="G5" s="34" t="s">
        <v>20</v>
      </c>
      <c r="H5" s="34" t="s">
        <v>5</v>
      </c>
      <c r="I5" s="34" t="s">
        <v>64</v>
      </c>
      <c r="J5" s="34"/>
      <c r="K5" s="34"/>
      <c r="L5" s="34"/>
      <c r="M5" s="34"/>
      <c r="N5" s="34" t="s">
        <v>5</v>
      </c>
      <c r="O5" s="34" t="s">
        <v>64</v>
      </c>
      <c r="P5" s="34"/>
      <c r="Q5" s="34"/>
      <c r="R5" s="34"/>
      <c r="S5" s="34"/>
      <c r="T5" s="41"/>
      <c r="U5" s="34"/>
      <c r="V5" s="34"/>
      <c r="W5" s="35" t="s">
        <v>21</v>
      </c>
      <c r="X5" s="34" t="s">
        <v>22</v>
      </c>
      <c r="Y5" s="38" t="s">
        <v>23</v>
      </c>
      <c r="Z5" s="34" t="s">
        <v>24</v>
      </c>
      <c r="AA5" s="31" t="s">
        <v>5</v>
      </c>
      <c r="AB5" s="34" t="s">
        <v>64</v>
      </c>
      <c r="AC5" s="34"/>
      <c r="AD5" s="34"/>
      <c r="AE5" s="34"/>
      <c r="AF5" s="34"/>
      <c r="AG5" s="34" t="s">
        <v>5</v>
      </c>
      <c r="AH5" s="34" t="s">
        <v>64</v>
      </c>
      <c r="AI5" s="34"/>
      <c r="AJ5" s="34"/>
      <c r="AK5" s="34"/>
      <c r="AL5" s="34"/>
      <c r="AM5" s="34"/>
      <c r="AN5" s="34"/>
      <c r="AO5" s="32"/>
      <c r="AP5" s="43" t="s">
        <v>16</v>
      </c>
      <c r="AQ5" s="31" t="s">
        <v>17</v>
      </c>
      <c r="AR5" s="34" t="s">
        <v>18</v>
      </c>
      <c r="AS5" s="31" t="s">
        <v>19</v>
      </c>
      <c r="AT5" s="34" t="s">
        <v>20</v>
      </c>
      <c r="AU5" s="2"/>
    </row>
    <row r="6" spans="1:47" s="6" customFormat="1" ht="14.25" customHeight="1" x14ac:dyDescent="0.25">
      <c r="A6" s="34"/>
      <c r="B6" s="34"/>
      <c r="C6" s="34"/>
      <c r="D6" s="34"/>
      <c r="E6" s="34"/>
      <c r="F6" s="34"/>
      <c r="G6" s="34"/>
      <c r="H6" s="34"/>
      <c r="I6" s="34" t="s">
        <v>25</v>
      </c>
      <c r="J6" s="34" t="s">
        <v>26</v>
      </c>
      <c r="K6" s="34" t="s">
        <v>27</v>
      </c>
      <c r="L6" s="34" t="s">
        <v>28</v>
      </c>
      <c r="M6" s="34" t="s">
        <v>29</v>
      </c>
      <c r="N6" s="34"/>
      <c r="O6" s="34" t="s">
        <v>25</v>
      </c>
      <c r="P6" s="34" t="s">
        <v>26</v>
      </c>
      <c r="Q6" s="34" t="s">
        <v>30</v>
      </c>
      <c r="R6" s="34" t="s">
        <v>28</v>
      </c>
      <c r="S6" s="34" t="s">
        <v>29</v>
      </c>
      <c r="T6" s="41"/>
      <c r="U6" s="34"/>
      <c r="V6" s="34"/>
      <c r="W6" s="36"/>
      <c r="X6" s="34"/>
      <c r="Y6" s="39"/>
      <c r="Z6" s="34"/>
      <c r="AA6" s="32"/>
      <c r="AB6" s="31" t="s">
        <v>25</v>
      </c>
      <c r="AC6" s="31" t="s">
        <v>26</v>
      </c>
      <c r="AD6" s="31" t="s">
        <v>30</v>
      </c>
      <c r="AE6" s="31" t="s">
        <v>28</v>
      </c>
      <c r="AF6" s="31" t="s">
        <v>29</v>
      </c>
      <c r="AG6" s="34"/>
      <c r="AH6" s="31" t="s">
        <v>25</v>
      </c>
      <c r="AI6" s="31" t="s">
        <v>26</v>
      </c>
      <c r="AJ6" s="31" t="s">
        <v>30</v>
      </c>
      <c r="AK6" s="31" t="s">
        <v>28</v>
      </c>
      <c r="AL6" s="31" t="s">
        <v>29</v>
      </c>
      <c r="AM6" s="34"/>
      <c r="AN6" s="34"/>
      <c r="AO6" s="32"/>
      <c r="AP6" s="43"/>
      <c r="AQ6" s="32"/>
      <c r="AR6" s="34"/>
      <c r="AS6" s="32"/>
      <c r="AT6" s="34"/>
      <c r="AU6" s="2"/>
    </row>
    <row r="7" spans="1:47" s="6" customFormat="1" ht="14.25" customHeight="1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41"/>
      <c r="U7" s="34"/>
      <c r="V7" s="34"/>
      <c r="W7" s="36"/>
      <c r="X7" s="34"/>
      <c r="Y7" s="39"/>
      <c r="Z7" s="34"/>
      <c r="AA7" s="32"/>
      <c r="AB7" s="32"/>
      <c r="AC7" s="32"/>
      <c r="AD7" s="32"/>
      <c r="AE7" s="32"/>
      <c r="AF7" s="32"/>
      <c r="AG7" s="34"/>
      <c r="AH7" s="32"/>
      <c r="AI7" s="32"/>
      <c r="AJ7" s="32"/>
      <c r="AK7" s="32"/>
      <c r="AL7" s="32"/>
      <c r="AM7" s="34"/>
      <c r="AN7" s="34"/>
      <c r="AO7" s="32"/>
      <c r="AP7" s="43"/>
      <c r="AQ7" s="32"/>
      <c r="AR7" s="34"/>
      <c r="AS7" s="32"/>
      <c r="AT7" s="34"/>
      <c r="AU7" s="2"/>
    </row>
    <row r="8" spans="1:47" s="6" customFormat="1" ht="111.75" customHeight="1" x14ac:dyDescent="0.2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41"/>
      <c r="U8" s="34"/>
      <c r="V8" s="34"/>
      <c r="W8" s="37"/>
      <c r="X8" s="34"/>
      <c r="Y8" s="40"/>
      <c r="Z8" s="34"/>
      <c r="AA8" s="33"/>
      <c r="AB8" s="33"/>
      <c r="AC8" s="33"/>
      <c r="AD8" s="33"/>
      <c r="AE8" s="33"/>
      <c r="AF8" s="33"/>
      <c r="AG8" s="34"/>
      <c r="AH8" s="33"/>
      <c r="AI8" s="33"/>
      <c r="AJ8" s="33"/>
      <c r="AK8" s="33"/>
      <c r="AL8" s="33"/>
      <c r="AM8" s="34"/>
      <c r="AN8" s="34"/>
      <c r="AO8" s="33"/>
      <c r="AP8" s="43"/>
      <c r="AQ8" s="33"/>
      <c r="AR8" s="34"/>
      <c r="AS8" s="33"/>
      <c r="AT8" s="34"/>
      <c r="AU8" s="2"/>
    </row>
    <row r="9" spans="1:47" s="6" customFormat="1" ht="14.25" customHeight="1" x14ac:dyDescent="0.25">
      <c r="A9" s="16">
        <v>1</v>
      </c>
      <c r="B9" s="16">
        <v>2</v>
      </c>
      <c r="C9" s="16">
        <v>3</v>
      </c>
      <c r="D9" s="16">
        <v>4</v>
      </c>
      <c r="E9" s="16">
        <v>5</v>
      </c>
      <c r="F9" s="16">
        <v>6</v>
      </c>
      <c r="G9" s="16">
        <v>7</v>
      </c>
      <c r="H9" s="16">
        <v>8</v>
      </c>
      <c r="I9" s="16">
        <v>9</v>
      </c>
      <c r="J9" s="16">
        <v>10</v>
      </c>
      <c r="K9" s="16">
        <v>11</v>
      </c>
      <c r="L9" s="16">
        <v>12</v>
      </c>
      <c r="M9" s="16">
        <v>13</v>
      </c>
      <c r="N9" s="16">
        <v>14</v>
      </c>
      <c r="O9" s="16">
        <v>15</v>
      </c>
      <c r="P9" s="16">
        <v>16</v>
      </c>
      <c r="Q9" s="16">
        <v>17</v>
      </c>
      <c r="R9" s="16">
        <v>18</v>
      </c>
      <c r="S9" s="16">
        <v>19</v>
      </c>
      <c r="T9" s="30">
        <v>20</v>
      </c>
      <c r="U9" s="16">
        <v>21</v>
      </c>
      <c r="V9" s="16">
        <v>22</v>
      </c>
      <c r="W9" s="16">
        <v>23</v>
      </c>
      <c r="X9" s="16">
        <v>24</v>
      </c>
      <c r="Y9" s="16">
        <v>25</v>
      </c>
      <c r="Z9" s="16">
        <v>26</v>
      </c>
      <c r="AA9" s="16">
        <v>27</v>
      </c>
      <c r="AB9" s="16">
        <v>28</v>
      </c>
      <c r="AC9" s="16">
        <v>29</v>
      </c>
      <c r="AD9" s="16">
        <v>30</v>
      </c>
      <c r="AE9" s="16">
        <v>31</v>
      </c>
      <c r="AF9" s="16">
        <v>32</v>
      </c>
      <c r="AG9" s="16">
        <v>33</v>
      </c>
      <c r="AH9" s="16">
        <v>34</v>
      </c>
      <c r="AI9" s="16">
        <v>35</v>
      </c>
      <c r="AJ9" s="16">
        <v>36</v>
      </c>
      <c r="AK9" s="16">
        <v>37</v>
      </c>
      <c r="AL9" s="16">
        <v>38</v>
      </c>
      <c r="AM9" s="16">
        <v>39</v>
      </c>
      <c r="AN9" s="16">
        <v>40</v>
      </c>
      <c r="AO9" s="16">
        <v>41</v>
      </c>
      <c r="AP9" s="16">
        <v>42</v>
      </c>
      <c r="AQ9" s="16">
        <v>43</v>
      </c>
      <c r="AR9" s="16">
        <v>44</v>
      </c>
      <c r="AS9" s="16">
        <v>45</v>
      </c>
      <c r="AT9" s="16">
        <v>46</v>
      </c>
      <c r="AU9" s="2"/>
    </row>
    <row r="10" spans="1:47" s="21" customFormat="1" ht="15.75" x14ac:dyDescent="0.25">
      <c r="A10" s="11" t="s">
        <v>36</v>
      </c>
      <c r="B10" s="12">
        <v>268331229.47514001</v>
      </c>
      <c r="C10" s="12">
        <v>263031632.30654001</v>
      </c>
      <c r="D10" s="12">
        <v>1287450.4608199999</v>
      </c>
      <c r="E10" s="12">
        <v>220346.48818000001</v>
      </c>
      <c r="F10" s="12">
        <v>810415.07024999999</v>
      </c>
      <c r="G10" s="12">
        <v>2981385.1493500001</v>
      </c>
      <c r="H10" s="18">
        <v>295106.07724999997</v>
      </c>
      <c r="I10" s="18">
        <v>86315.813269999999</v>
      </c>
      <c r="J10" s="18">
        <v>104725.20254000001</v>
      </c>
      <c r="K10" s="18">
        <v>0</v>
      </c>
      <c r="L10" s="18">
        <v>79989.783379999993</v>
      </c>
      <c r="M10" s="18">
        <v>24075.278059999997</v>
      </c>
      <c r="N10" s="18">
        <v>2923.86346</v>
      </c>
      <c r="O10" s="18">
        <v>2923.86346</v>
      </c>
      <c r="P10" s="18">
        <v>0</v>
      </c>
      <c r="Q10" s="18">
        <v>0</v>
      </c>
      <c r="R10" s="18">
        <v>0</v>
      </c>
      <c r="S10" s="18">
        <v>0</v>
      </c>
      <c r="T10" s="18">
        <v>5118194.0188599993</v>
      </c>
      <c r="U10" s="18">
        <v>0</v>
      </c>
      <c r="V10" s="18">
        <v>372208.89247000002</v>
      </c>
      <c r="W10" s="12">
        <v>51683.62156</v>
      </c>
      <c r="X10" s="12">
        <v>36130.740259999999</v>
      </c>
      <c r="Y10" s="12">
        <v>2665345.1143100001</v>
      </c>
      <c r="Z10" s="12">
        <v>843321.59578999993</v>
      </c>
      <c r="AA10" s="12">
        <v>1299877.0308099999</v>
      </c>
      <c r="AB10" s="12">
        <v>1225419.7382100001</v>
      </c>
      <c r="AC10" s="12">
        <v>36543.03357</v>
      </c>
      <c r="AD10" s="12">
        <v>0</v>
      </c>
      <c r="AE10" s="12">
        <v>33385.881970000002</v>
      </c>
      <c r="AF10" s="12">
        <v>4528.3770599999998</v>
      </c>
      <c r="AG10" s="12">
        <v>1255395.7846400002</v>
      </c>
      <c r="AH10" s="12">
        <v>1221364.3266800002</v>
      </c>
      <c r="AI10" s="12">
        <v>17611.432809999998</v>
      </c>
      <c r="AJ10" s="12">
        <v>0</v>
      </c>
      <c r="AK10" s="12">
        <v>15756.522419999999</v>
      </c>
      <c r="AL10" s="12">
        <v>663.50272999999993</v>
      </c>
      <c r="AM10" s="12">
        <v>2458370.7875399999</v>
      </c>
      <c r="AN10" s="12">
        <v>0</v>
      </c>
      <c r="AO10" s="12">
        <v>267967908.43981001</v>
      </c>
      <c r="AP10" s="12">
        <v>261468650.21998</v>
      </c>
      <c r="AQ10" s="12">
        <v>1368095.37322</v>
      </c>
      <c r="AR10" s="12">
        <v>245950.66899000001</v>
      </c>
      <c r="AS10" s="12">
        <v>773411.65392999991</v>
      </c>
      <c r="AT10" s="12">
        <v>4111800.5236900002</v>
      </c>
    </row>
    <row r="11" spans="1:47" s="21" customFormat="1" ht="15.75" x14ac:dyDescent="0.25">
      <c r="A11" s="11" t="s">
        <v>37</v>
      </c>
      <c r="B11" s="12">
        <v>1106175.91943</v>
      </c>
      <c r="C11" s="12">
        <v>1025618.13804</v>
      </c>
      <c r="D11" s="12">
        <v>4677.9850099999994</v>
      </c>
      <c r="E11" s="12">
        <v>267.53733</v>
      </c>
      <c r="F11" s="12">
        <v>6458.3798299999999</v>
      </c>
      <c r="G11" s="12">
        <v>69153.879220000003</v>
      </c>
      <c r="H11" s="18">
        <v>788.57368000000008</v>
      </c>
      <c r="I11" s="18">
        <v>87.494799999999998</v>
      </c>
      <c r="J11" s="18">
        <v>352.46564000000001</v>
      </c>
      <c r="K11" s="18">
        <v>0</v>
      </c>
      <c r="L11" s="18">
        <v>348.61324000000002</v>
      </c>
      <c r="M11" s="18">
        <v>0</v>
      </c>
      <c r="N11" s="18">
        <v>20.327819999999999</v>
      </c>
      <c r="O11" s="18">
        <v>20.327819999999999</v>
      </c>
      <c r="P11" s="18">
        <v>0</v>
      </c>
      <c r="Q11" s="18">
        <v>0</v>
      </c>
      <c r="R11" s="18">
        <v>0</v>
      </c>
      <c r="S11" s="18">
        <v>0</v>
      </c>
      <c r="T11" s="18">
        <v>77158.509219999993</v>
      </c>
      <c r="U11" s="18">
        <v>139.77688000000001</v>
      </c>
      <c r="V11" s="18">
        <v>46.188960000000002</v>
      </c>
      <c r="W11" s="12">
        <v>213.70135999999999</v>
      </c>
      <c r="X11" s="12">
        <v>42.54119</v>
      </c>
      <c r="Y11" s="12">
        <v>7630.7830300000005</v>
      </c>
      <c r="Z11" s="12">
        <v>5864.8054299999994</v>
      </c>
      <c r="AA11" s="12">
        <v>5385.7623200000007</v>
      </c>
      <c r="AB11" s="12">
        <v>5013.8090599999996</v>
      </c>
      <c r="AC11" s="12">
        <v>187.80692000000002</v>
      </c>
      <c r="AD11" s="12">
        <v>0</v>
      </c>
      <c r="AE11" s="12">
        <v>184.14634000000001</v>
      </c>
      <c r="AF11" s="12">
        <v>0</v>
      </c>
      <c r="AG11" s="12">
        <v>3244.9216299999998</v>
      </c>
      <c r="AH11" s="12">
        <v>3213.5267899999999</v>
      </c>
      <c r="AI11" s="12">
        <v>17.513150000000003</v>
      </c>
      <c r="AJ11" s="12">
        <v>0</v>
      </c>
      <c r="AK11" s="12">
        <v>13.881690000000001</v>
      </c>
      <c r="AL11" s="12">
        <v>0</v>
      </c>
      <c r="AM11" s="12">
        <v>8414.8513800000001</v>
      </c>
      <c r="AN11" s="12">
        <v>18529.176350000002</v>
      </c>
      <c r="AO11" s="12">
        <v>1143417.6046800001</v>
      </c>
      <c r="AP11" s="12">
        <v>1052270.7358899999</v>
      </c>
      <c r="AQ11" s="12">
        <v>6818.0335999999998</v>
      </c>
      <c r="AR11" s="12">
        <v>557.1327</v>
      </c>
      <c r="AS11" s="12">
        <v>7497.17371</v>
      </c>
      <c r="AT11" s="12">
        <v>76274.528780000008</v>
      </c>
    </row>
    <row r="12" spans="1:47" s="21" customFormat="1" ht="15.75" x14ac:dyDescent="0.25">
      <c r="A12" s="11" t="s">
        <v>38</v>
      </c>
      <c r="B12" s="12">
        <v>25477155.90442</v>
      </c>
      <c r="C12" s="12">
        <v>24092811.623799998</v>
      </c>
      <c r="D12" s="12">
        <v>86491.561520000003</v>
      </c>
      <c r="E12" s="12">
        <v>65699.707720000006</v>
      </c>
      <c r="F12" s="12">
        <v>62868.616170000001</v>
      </c>
      <c r="G12" s="12">
        <v>1169284.39521</v>
      </c>
      <c r="H12" s="18">
        <v>199653.94764</v>
      </c>
      <c r="I12" s="18">
        <v>149023.23428</v>
      </c>
      <c r="J12" s="18">
        <v>29094.361579999997</v>
      </c>
      <c r="K12" s="18">
        <v>0</v>
      </c>
      <c r="L12" s="18">
        <v>19871.69527</v>
      </c>
      <c r="M12" s="18">
        <v>1664.65651</v>
      </c>
      <c r="N12" s="18">
        <v>696693.51659000001</v>
      </c>
      <c r="O12" s="18">
        <v>682210.95080999995</v>
      </c>
      <c r="P12" s="18">
        <v>7573.5983099999994</v>
      </c>
      <c r="Q12" s="18">
        <v>0</v>
      </c>
      <c r="R12" s="18">
        <v>6888.6351799999993</v>
      </c>
      <c r="S12" s="18">
        <v>20.33229</v>
      </c>
      <c r="T12" s="18">
        <v>1817269.7363499999</v>
      </c>
      <c r="U12" s="18">
        <v>0</v>
      </c>
      <c r="V12" s="18">
        <v>3368.04783</v>
      </c>
      <c r="W12" s="12">
        <v>5377.7715199999993</v>
      </c>
      <c r="X12" s="12">
        <v>11325.201789999999</v>
      </c>
      <c r="Y12" s="12">
        <v>460945.97295999998</v>
      </c>
      <c r="Z12" s="12">
        <v>79409.209569999992</v>
      </c>
      <c r="AA12" s="12">
        <v>18700.528690000003</v>
      </c>
      <c r="AB12" s="12">
        <v>17435.317859999999</v>
      </c>
      <c r="AC12" s="12">
        <v>437.17796000000004</v>
      </c>
      <c r="AD12" s="12">
        <v>0</v>
      </c>
      <c r="AE12" s="12">
        <v>408.17851000000002</v>
      </c>
      <c r="AF12" s="12">
        <v>419.85435999999999</v>
      </c>
      <c r="AG12" s="12">
        <v>24560.780190000001</v>
      </c>
      <c r="AH12" s="12">
        <v>23597.47912</v>
      </c>
      <c r="AI12" s="12">
        <v>503.60340000000002</v>
      </c>
      <c r="AJ12" s="12">
        <v>0</v>
      </c>
      <c r="AK12" s="12">
        <v>459.69766999999996</v>
      </c>
      <c r="AL12" s="12">
        <v>0</v>
      </c>
      <c r="AM12" s="12">
        <v>201521.11733000001</v>
      </c>
      <c r="AN12" s="12">
        <v>295932.23625000002</v>
      </c>
      <c r="AO12" s="12">
        <v>27297889.451859999</v>
      </c>
      <c r="AP12" s="12">
        <v>25697957.898419999</v>
      </c>
      <c r="AQ12" s="12">
        <v>155781.91078000001</v>
      </c>
      <c r="AR12" s="12">
        <v>86135.294129999995</v>
      </c>
      <c r="AS12" s="12">
        <v>58648.658439999999</v>
      </c>
      <c r="AT12" s="12">
        <v>1299365.6900899999</v>
      </c>
    </row>
    <row r="13" spans="1:47" s="21" customFormat="1" ht="15.75" x14ac:dyDescent="0.25">
      <c r="A13" s="11" t="s">
        <v>39</v>
      </c>
      <c r="B13" s="12">
        <v>4045335.0358600002</v>
      </c>
      <c r="C13" s="12">
        <v>3741265.53681</v>
      </c>
      <c r="D13" s="12">
        <v>129283.64438</v>
      </c>
      <c r="E13" s="12">
        <v>12507.6584</v>
      </c>
      <c r="F13" s="12">
        <v>10019.993619999999</v>
      </c>
      <c r="G13" s="12">
        <v>144467.57811999999</v>
      </c>
      <c r="H13" s="18">
        <v>29551.351159999998</v>
      </c>
      <c r="I13" s="18">
        <v>20814.11924</v>
      </c>
      <c r="J13" s="18">
        <v>4739.0152699999999</v>
      </c>
      <c r="K13" s="18">
        <v>0</v>
      </c>
      <c r="L13" s="18">
        <v>3504.5351600000004</v>
      </c>
      <c r="M13" s="18">
        <v>493.68149</v>
      </c>
      <c r="N13" s="18">
        <v>27295.03687</v>
      </c>
      <c r="O13" s="18">
        <v>26523.87631</v>
      </c>
      <c r="P13" s="18">
        <v>397.23746999999997</v>
      </c>
      <c r="Q13" s="18">
        <v>0</v>
      </c>
      <c r="R13" s="18">
        <v>367.52321999999998</v>
      </c>
      <c r="S13" s="18">
        <v>6.3998699999999999</v>
      </c>
      <c r="T13" s="18">
        <v>370513.94417999999</v>
      </c>
      <c r="U13" s="18">
        <v>0</v>
      </c>
      <c r="V13" s="18">
        <v>0</v>
      </c>
      <c r="W13" s="12">
        <v>5217.3208700000005</v>
      </c>
      <c r="X13" s="12">
        <v>1881.58331</v>
      </c>
      <c r="Y13" s="12">
        <v>167619.35047999999</v>
      </c>
      <c r="Z13" s="12">
        <v>12870.968429999999</v>
      </c>
      <c r="AA13" s="12">
        <v>4062.8387599999996</v>
      </c>
      <c r="AB13" s="12">
        <v>3752.4957100000001</v>
      </c>
      <c r="AC13" s="12">
        <v>157.95354999999998</v>
      </c>
      <c r="AD13" s="12">
        <v>0</v>
      </c>
      <c r="AE13" s="12">
        <v>152.3895</v>
      </c>
      <c r="AF13" s="12">
        <v>0</v>
      </c>
      <c r="AG13" s="12">
        <v>813.74152000000004</v>
      </c>
      <c r="AH13" s="12">
        <v>813.74152000000004</v>
      </c>
      <c r="AI13" s="12">
        <v>0</v>
      </c>
      <c r="AJ13" s="12">
        <v>0</v>
      </c>
      <c r="AK13" s="12">
        <v>0</v>
      </c>
      <c r="AL13" s="12">
        <v>0</v>
      </c>
      <c r="AM13" s="12">
        <v>30558.730149999999</v>
      </c>
      <c r="AN13" s="12">
        <v>7791.9326700000001</v>
      </c>
      <c r="AO13" s="12">
        <v>4272437.63203</v>
      </c>
      <c r="AP13" s="12">
        <v>3893847.5638299999</v>
      </c>
      <c r="AQ13" s="12">
        <v>148692.46668000001</v>
      </c>
      <c r="AR13" s="12">
        <v>13740.37637</v>
      </c>
      <c r="AS13" s="12">
        <v>4555.06322</v>
      </c>
      <c r="AT13" s="12">
        <v>156090.60693000001</v>
      </c>
    </row>
    <row r="14" spans="1:47" s="21" customFormat="1" ht="15.75" x14ac:dyDescent="0.25">
      <c r="A14" s="11" t="s">
        <v>40</v>
      </c>
      <c r="B14" s="12">
        <v>5125569.0138800004</v>
      </c>
      <c r="C14" s="12">
        <v>4881266.6252100002</v>
      </c>
      <c r="D14" s="12">
        <v>12083.005720000001</v>
      </c>
      <c r="E14" s="12">
        <v>12864.18252</v>
      </c>
      <c r="F14" s="12">
        <v>8202.1584899999998</v>
      </c>
      <c r="G14" s="12">
        <v>211153.04194</v>
      </c>
      <c r="H14" s="18">
        <v>8370.5486399999991</v>
      </c>
      <c r="I14" s="18">
        <v>651.96861000000001</v>
      </c>
      <c r="J14" s="18">
        <v>4379.1541799999995</v>
      </c>
      <c r="K14" s="18">
        <v>0</v>
      </c>
      <c r="L14" s="18">
        <v>3336.09069</v>
      </c>
      <c r="M14" s="18">
        <v>3.3351599999999997</v>
      </c>
      <c r="N14" s="18">
        <v>1303.49818</v>
      </c>
      <c r="O14" s="18">
        <v>1303.49818</v>
      </c>
      <c r="P14" s="18">
        <v>0</v>
      </c>
      <c r="Q14" s="18">
        <v>0</v>
      </c>
      <c r="R14" s="18">
        <v>0</v>
      </c>
      <c r="S14" s="18">
        <v>0</v>
      </c>
      <c r="T14" s="18">
        <v>400730.76406999998</v>
      </c>
      <c r="U14" s="18">
        <v>0</v>
      </c>
      <c r="V14" s="18">
        <v>901.31339999999989</v>
      </c>
      <c r="W14" s="12">
        <v>573.83885999999995</v>
      </c>
      <c r="X14" s="12">
        <v>2059.85394</v>
      </c>
      <c r="Y14" s="12">
        <v>67102.293120000002</v>
      </c>
      <c r="Z14" s="12">
        <v>9009.6574000000001</v>
      </c>
      <c r="AA14" s="12">
        <v>11580.317150000001</v>
      </c>
      <c r="AB14" s="12">
        <v>10324.331880000002</v>
      </c>
      <c r="AC14" s="12">
        <v>656.74739</v>
      </c>
      <c r="AD14" s="12">
        <v>0</v>
      </c>
      <c r="AE14" s="12">
        <v>599.23788000000002</v>
      </c>
      <c r="AF14" s="12">
        <v>0</v>
      </c>
      <c r="AG14" s="12">
        <v>18546.610069999999</v>
      </c>
      <c r="AH14" s="12">
        <v>17606.021860000001</v>
      </c>
      <c r="AI14" s="12">
        <v>501.94659999999999</v>
      </c>
      <c r="AJ14" s="12">
        <v>0</v>
      </c>
      <c r="AK14" s="12">
        <v>438.64161000000001</v>
      </c>
      <c r="AL14" s="12">
        <v>0</v>
      </c>
      <c r="AM14" s="12">
        <v>38952.0406</v>
      </c>
      <c r="AN14" s="12">
        <v>60106.508090000003</v>
      </c>
      <c r="AO14" s="12">
        <v>5367896.0595399998</v>
      </c>
      <c r="AP14" s="12">
        <v>5097264.9664500002</v>
      </c>
      <c r="AQ14" s="12">
        <v>17554.867870000002</v>
      </c>
      <c r="AR14" s="12">
        <v>15709.06134</v>
      </c>
      <c r="AS14" s="12">
        <v>9556.3817899999995</v>
      </c>
      <c r="AT14" s="12">
        <v>227810.78208999999</v>
      </c>
    </row>
    <row r="15" spans="1:47" s="21" customFormat="1" ht="15.75" x14ac:dyDescent="0.25">
      <c r="A15" s="11" t="s">
        <v>41</v>
      </c>
      <c r="B15" s="12">
        <v>3586582.4037600001</v>
      </c>
      <c r="C15" s="12">
        <v>3308775.8268899997</v>
      </c>
      <c r="D15" s="12">
        <v>44541.658340000002</v>
      </c>
      <c r="E15" s="12">
        <v>76026.812810000003</v>
      </c>
      <c r="F15" s="12">
        <v>10566.37838</v>
      </c>
      <c r="G15" s="12">
        <v>146671.72734000001</v>
      </c>
      <c r="H15" s="18">
        <v>39344.874130000004</v>
      </c>
      <c r="I15" s="18">
        <v>1208.0528999999999</v>
      </c>
      <c r="J15" s="18">
        <v>25477.299139999999</v>
      </c>
      <c r="K15" s="18">
        <v>0</v>
      </c>
      <c r="L15" s="18">
        <v>12628.31711</v>
      </c>
      <c r="M15" s="18">
        <v>31.204979999999999</v>
      </c>
      <c r="N15" s="18">
        <v>10964.64234</v>
      </c>
      <c r="O15" s="18">
        <v>9940.2177100000008</v>
      </c>
      <c r="P15" s="18">
        <v>527.91075999999998</v>
      </c>
      <c r="Q15" s="18">
        <v>0</v>
      </c>
      <c r="R15" s="18">
        <v>496.51387</v>
      </c>
      <c r="S15" s="18">
        <v>0</v>
      </c>
      <c r="T15" s="18">
        <v>40857.419849999998</v>
      </c>
      <c r="U15" s="18">
        <v>0</v>
      </c>
      <c r="V15" s="18">
        <v>4479.7795300000007</v>
      </c>
      <c r="W15" s="12">
        <v>1951.65633</v>
      </c>
      <c r="X15" s="12">
        <v>12119.672980000001</v>
      </c>
      <c r="Y15" s="12">
        <v>78933.142250000004</v>
      </c>
      <c r="Z15" s="12">
        <v>12828.62507</v>
      </c>
      <c r="AA15" s="12">
        <v>9127.92065</v>
      </c>
      <c r="AB15" s="12">
        <v>8273.1891100000012</v>
      </c>
      <c r="AC15" s="12">
        <v>490.31412999999998</v>
      </c>
      <c r="AD15" s="12">
        <v>0</v>
      </c>
      <c r="AE15" s="12">
        <v>364.04221000000001</v>
      </c>
      <c r="AF15" s="12">
        <v>0.37519999999999998</v>
      </c>
      <c r="AG15" s="12">
        <v>2363.7632599999997</v>
      </c>
      <c r="AH15" s="12">
        <v>2149.8827299999998</v>
      </c>
      <c r="AI15" s="12">
        <v>136.44320999999999</v>
      </c>
      <c r="AJ15" s="12">
        <v>0</v>
      </c>
      <c r="AK15" s="12">
        <v>77.437320000000014</v>
      </c>
      <c r="AL15" s="12">
        <v>0</v>
      </c>
      <c r="AM15" s="12">
        <v>30594.32632</v>
      </c>
      <c r="AN15" s="12">
        <v>0</v>
      </c>
      <c r="AO15" s="12">
        <v>3564904.3390700002</v>
      </c>
      <c r="AP15" s="12">
        <v>3241478.9251100002</v>
      </c>
      <c r="AQ15" s="12">
        <v>56314.984640000002</v>
      </c>
      <c r="AR15" s="12">
        <v>95546.748609999995</v>
      </c>
      <c r="AS15" s="12">
        <v>10388.18741</v>
      </c>
      <c r="AT15" s="12">
        <v>161175.4933</v>
      </c>
    </row>
    <row r="16" spans="1:47" s="21" customFormat="1" ht="15.75" x14ac:dyDescent="0.25">
      <c r="A16" s="11" t="s">
        <v>42</v>
      </c>
      <c r="B16" s="12">
        <v>7712061.4772500005</v>
      </c>
      <c r="C16" s="12">
        <v>7309726.2647099998</v>
      </c>
      <c r="D16" s="12">
        <v>46320.36146</v>
      </c>
      <c r="E16" s="12">
        <v>17297.07676</v>
      </c>
      <c r="F16" s="12">
        <v>0</v>
      </c>
      <c r="G16" s="12">
        <v>293224.79256000003</v>
      </c>
      <c r="H16" s="18">
        <v>16963.164510000002</v>
      </c>
      <c r="I16" s="18">
        <v>5953.9151600000005</v>
      </c>
      <c r="J16" s="18">
        <v>6916.7508499999994</v>
      </c>
      <c r="K16" s="18">
        <v>0</v>
      </c>
      <c r="L16" s="18">
        <v>4083.2257200000004</v>
      </c>
      <c r="M16" s="18">
        <v>9.2727800000000009</v>
      </c>
      <c r="N16" s="18">
        <v>3844.58464</v>
      </c>
      <c r="O16" s="18">
        <v>3813.62583</v>
      </c>
      <c r="P16" s="18">
        <v>21.723749999999999</v>
      </c>
      <c r="Q16" s="18">
        <v>0</v>
      </c>
      <c r="R16" s="18">
        <v>9.2350599999999989</v>
      </c>
      <c r="S16" s="18">
        <v>0</v>
      </c>
      <c r="T16" s="18">
        <v>587224.98635000002</v>
      </c>
      <c r="U16" s="18">
        <v>0</v>
      </c>
      <c r="V16" s="18">
        <v>1173.4779199999998</v>
      </c>
      <c r="W16" s="12">
        <v>2374.3451400000004</v>
      </c>
      <c r="X16" s="12">
        <v>2773.8013700000001</v>
      </c>
      <c r="Y16" s="12">
        <v>102319.9204</v>
      </c>
      <c r="Z16" s="12">
        <v>20407.331839999999</v>
      </c>
      <c r="AA16" s="12">
        <v>20671.395280000001</v>
      </c>
      <c r="AB16" s="12">
        <v>18749.81221</v>
      </c>
      <c r="AC16" s="12">
        <v>989.62858999999992</v>
      </c>
      <c r="AD16" s="12">
        <v>0</v>
      </c>
      <c r="AE16" s="12">
        <v>931.95447999999999</v>
      </c>
      <c r="AF16" s="12">
        <v>0</v>
      </c>
      <c r="AG16" s="12">
        <v>19505.27217</v>
      </c>
      <c r="AH16" s="12">
        <v>19165.509440000002</v>
      </c>
      <c r="AI16" s="12">
        <v>174.68151999999998</v>
      </c>
      <c r="AJ16" s="12">
        <v>0</v>
      </c>
      <c r="AK16" s="12">
        <v>165.08121</v>
      </c>
      <c r="AL16" s="12">
        <v>0</v>
      </c>
      <c r="AM16" s="12">
        <v>60638.191270000003</v>
      </c>
      <c r="AN16" s="12">
        <v>45492.981759999995</v>
      </c>
      <c r="AO16" s="12">
        <v>8107722.6427100003</v>
      </c>
      <c r="AP16" s="12">
        <v>7608778.4328699997</v>
      </c>
      <c r="AQ16" s="12">
        <v>66934.904710000003</v>
      </c>
      <c r="AR16" s="12">
        <v>21426.182109999998</v>
      </c>
      <c r="AS16" s="12">
        <v>0</v>
      </c>
      <c r="AT16" s="12">
        <v>322502.80763</v>
      </c>
    </row>
    <row r="17" spans="1:46" s="21" customFormat="1" ht="15.75" x14ac:dyDescent="0.25">
      <c r="A17" s="11" t="s">
        <v>43</v>
      </c>
      <c r="B17" s="12">
        <v>261282786.05543</v>
      </c>
      <c r="C17" s="12">
        <v>250037067.80649999</v>
      </c>
      <c r="D17" s="12">
        <v>2061566.3198299999</v>
      </c>
      <c r="E17" s="12">
        <v>119126.29772</v>
      </c>
      <c r="F17" s="12">
        <v>648462.92678999994</v>
      </c>
      <c r="G17" s="12">
        <v>8416562.7045900002</v>
      </c>
      <c r="H17" s="18">
        <v>214866.33811000001</v>
      </c>
      <c r="I17" s="18">
        <v>63057.085729999999</v>
      </c>
      <c r="J17" s="18">
        <v>74507.334510000001</v>
      </c>
      <c r="K17" s="18">
        <v>0</v>
      </c>
      <c r="L17" s="18">
        <v>54173.668659999996</v>
      </c>
      <c r="M17" s="18">
        <v>23128.249210000002</v>
      </c>
      <c r="N17" s="18">
        <v>1609.4094599999999</v>
      </c>
      <c r="O17" s="18">
        <v>1533.02304</v>
      </c>
      <c r="P17" s="18">
        <v>41.133429999999997</v>
      </c>
      <c r="Q17" s="18">
        <v>0</v>
      </c>
      <c r="R17" s="18">
        <v>35.252989999999997</v>
      </c>
      <c r="S17" s="18">
        <v>0</v>
      </c>
      <c r="T17" s="18">
        <v>15862375.401930001</v>
      </c>
      <c r="U17" s="18">
        <v>0.74157000000000006</v>
      </c>
      <c r="V17" s="18">
        <v>334037.93375000003</v>
      </c>
      <c r="W17" s="12">
        <v>82903.750750000007</v>
      </c>
      <c r="X17" s="12">
        <v>18513.443199999998</v>
      </c>
      <c r="Y17" s="12">
        <v>2541956.94453</v>
      </c>
      <c r="Z17" s="12">
        <v>581540.67610000004</v>
      </c>
      <c r="AA17" s="12">
        <v>1491317.67187</v>
      </c>
      <c r="AB17" s="12">
        <v>1419540.9729899999</v>
      </c>
      <c r="AC17" s="12">
        <v>35044.381430000001</v>
      </c>
      <c r="AD17" s="12">
        <v>0</v>
      </c>
      <c r="AE17" s="12">
        <v>32206.085079999997</v>
      </c>
      <c r="AF17" s="12">
        <v>4526.2323699999997</v>
      </c>
      <c r="AG17" s="12">
        <v>1366795.5596700001</v>
      </c>
      <c r="AH17" s="12">
        <v>1320133.43249</v>
      </c>
      <c r="AI17" s="12">
        <v>23203.727640000001</v>
      </c>
      <c r="AJ17" s="12">
        <v>0.46594000000000002</v>
      </c>
      <c r="AK17" s="12">
        <v>21168.776129999998</v>
      </c>
      <c r="AL17" s="12">
        <v>2289.1574700000001</v>
      </c>
      <c r="AM17" s="12">
        <v>2350243.6986599998</v>
      </c>
      <c r="AN17" s="12">
        <v>0</v>
      </c>
      <c r="AO17" s="12">
        <v>271612647.83412999</v>
      </c>
      <c r="AP17" s="12">
        <v>258484845.58368999</v>
      </c>
      <c r="AQ17" s="12">
        <v>2486293.4693100001</v>
      </c>
      <c r="AR17" s="12">
        <v>128909.4284</v>
      </c>
      <c r="AS17" s="12">
        <v>607881.65817999991</v>
      </c>
      <c r="AT17" s="12">
        <v>9904717.6945500001</v>
      </c>
    </row>
    <row r="18" spans="1:46" s="21" customFormat="1" ht="15.75" x14ac:dyDescent="0.25">
      <c r="A18" s="11" t="s">
        <v>44</v>
      </c>
      <c r="B18" s="12">
        <v>6084788.4180100001</v>
      </c>
      <c r="C18" s="12">
        <v>5477719.3950399999</v>
      </c>
      <c r="D18" s="12">
        <v>95518.087079999998</v>
      </c>
      <c r="E18" s="12">
        <v>18319.012179999998</v>
      </c>
      <c r="F18" s="12">
        <v>15650.181849999999</v>
      </c>
      <c r="G18" s="12">
        <v>450623.24531000003</v>
      </c>
      <c r="H18" s="18">
        <v>12123.641240000001</v>
      </c>
      <c r="I18" s="18">
        <v>3310.2709</v>
      </c>
      <c r="J18" s="18">
        <v>5307.4905199999994</v>
      </c>
      <c r="K18" s="18">
        <v>0</v>
      </c>
      <c r="L18" s="18">
        <v>3081.1314700000003</v>
      </c>
      <c r="M18" s="18">
        <v>419.79059999999998</v>
      </c>
      <c r="N18" s="18">
        <v>7247.5369900000005</v>
      </c>
      <c r="O18" s="18">
        <v>6992.5955100000001</v>
      </c>
      <c r="P18" s="18">
        <v>146.09010000000001</v>
      </c>
      <c r="Q18" s="18">
        <v>0</v>
      </c>
      <c r="R18" s="18">
        <v>108.85138000000001</v>
      </c>
      <c r="S18" s="18">
        <v>0</v>
      </c>
      <c r="T18" s="18">
        <v>447016.08523999999</v>
      </c>
      <c r="U18" s="18">
        <v>0</v>
      </c>
      <c r="V18" s="18">
        <v>1524.5243099999998</v>
      </c>
      <c r="W18" s="12">
        <v>4129.2616099999996</v>
      </c>
      <c r="X18" s="12">
        <v>2904.1490600000002</v>
      </c>
      <c r="Y18" s="12">
        <v>96852.250329999995</v>
      </c>
      <c r="Z18" s="12">
        <v>17004.41173</v>
      </c>
      <c r="AA18" s="12">
        <v>9154.8438699999988</v>
      </c>
      <c r="AB18" s="12">
        <v>8747.66165</v>
      </c>
      <c r="AC18" s="12">
        <v>207.12774999999999</v>
      </c>
      <c r="AD18" s="12">
        <v>0</v>
      </c>
      <c r="AE18" s="12">
        <v>195.09672</v>
      </c>
      <c r="AF18" s="12">
        <v>0</v>
      </c>
      <c r="AG18" s="12">
        <v>8591.0740600000008</v>
      </c>
      <c r="AH18" s="12">
        <v>8448.5165399999987</v>
      </c>
      <c r="AI18" s="12">
        <v>78.119669999999999</v>
      </c>
      <c r="AJ18" s="12">
        <v>0</v>
      </c>
      <c r="AK18" s="12">
        <v>64.437849999999997</v>
      </c>
      <c r="AL18" s="12">
        <v>0</v>
      </c>
      <c r="AM18" s="12">
        <v>47101.660389999997</v>
      </c>
      <c r="AN18" s="12">
        <v>26958.49655</v>
      </c>
      <c r="AO18" s="12">
        <v>6387105.7185800001</v>
      </c>
      <c r="AP18" s="12">
        <v>5671929.2250500005</v>
      </c>
      <c r="AQ18" s="12">
        <v>113089.57324</v>
      </c>
      <c r="AR18" s="12">
        <v>23489.500010000003</v>
      </c>
      <c r="AS18" s="12">
        <v>19495.737559999998</v>
      </c>
      <c r="AT18" s="12">
        <v>492093.99467000004</v>
      </c>
    </row>
    <row r="19" spans="1:46" s="21" customFormat="1" ht="15.75" x14ac:dyDescent="0.25">
      <c r="A19" s="11" t="s">
        <v>45</v>
      </c>
      <c r="B19" s="12">
        <v>539955209.14470005</v>
      </c>
      <c r="C19" s="12">
        <v>510882190.41417998</v>
      </c>
      <c r="D19" s="12">
        <v>7207881.3794300007</v>
      </c>
      <c r="E19" s="12">
        <v>966183.51594000007</v>
      </c>
      <c r="F19" s="12">
        <v>1115450.6577000001</v>
      </c>
      <c r="G19" s="12">
        <v>19783503.177450001</v>
      </c>
      <c r="H19" s="18">
        <v>785107.65725000005</v>
      </c>
      <c r="I19" s="18">
        <v>81763.663379999998</v>
      </c>
      <c r="J19" s="18">
        <v>399550.66713000002</v>
      </c>
      <c r="K19" s="18">
        <v>0</v>
      </c>
      <c r="L19" s="18">
        <v>274930.78605</v>
      </c>
      <c r="M19" s="18">
        <v>28862.540690000002</v>
      </c>
      <c r="N19" s="18">
        <v>5180.2825899999998</v>
      </c>
      <c r="O19" s="18">
        <v>4340.5963200000006</v>
      </c>
      <c r="P19" s="18">
        <v>504.83033</v>
      </c>
      <c r="Q19" s="18">
        <v>0</v>
      </c>
      <c r="R19" s="18">
        <v>334.85593999999998</v>
      </c>
      <c r="S19" s="18">
        <v>0</v>
      </c>
      <c r="T19" s="18">
        <v>27149647.920540001</v>
      </c>
      <c r="U19" s="18">
        <v>0</v>
      </c>
      <c r="V19" s="18">
        <v>69101.385110000003</v>
      </c>
      <c r="W19" s="12">
        <v>311756.18106999999</v>
      </c>
      <c r="X19" s="12">
        <v>159997.91118</v>
      </c>
      <c r="Y19" s="12">
        <v>5889384.6412899997</v>
      </c>
      <c r="Z19" s="12">
        <v>1167719.7524100002</v>
      </c>
      <c r="AA19" s="12">
        <v>1023955.49659</v>
      </c>
      <c r="AB19" s="12">
        <v>938693.04727999994</v>
      </c>
      <c r="AC19" s="12">
        <v>43014.163759999996</v>
      </c>
      <c r="AD19" s="12">
        <v>0</v>
      </c>
      <c r="AE19" s="12">
        <v>39404.16143</v>
      </c>
      <c r="AF19" s="12">
        <v>2844.1241199999999</v>
      </c>
      <c r="AG19" s="12">
        <v>795854.93690999993</v>
      </c>
      <c r="AH19" s="12">
        <v>767209.07779999997</v>
      </c>
      <c r="AI19" s="12">
        <v>15131.92116</v>
      </c>
      <c r="AJ19" s="12">
        <v>0</v>
      </c>
      <c r="AK19" s="12">
        <v>13500.088099999999</v>
      </c>
      <c r="AL19" s="12">
        <v>13.84985</v>
      </c>
      <c r="AM19" s="12">
        <v>4219209</v>
      </c>
      <c r="AN19" s="12">
        <v>0</v>
      </c>
      <c r="AO19" s="12">
        <v>558615577.47073996</v>
      </c>
      <c r="AP19" s="12">
        <v>524991064.51956999</v>
      </c>
      <c r="AQ19" s="12">
        <v>8736094.8795300014</v>
      </c>
      <c r="AR19" s="12">
        <v>1111680.3520599999</v>
      </c>
      <c r="AS19" s="12">
        <v>996675.65859999997</v>
      </c>
      <c r="AT19" s="12">
        <v>22780062.06098</v>
      </c>
    </row>
    <row r="20" spans="1:46" s="21" customFormat="1" ht="15.75" x14ac:dyDescent="0.25">
      <c r="A20" s="11" t="s">
        <v>46</v>
      </c>
      <c r="B20" s="12">
        <v>2158868.4746500002</v>
      </c>
      <c r="C20" s="12">
        <v>2026037.8565699998</v>
      </c>
      <c r="D20" s="12">
        <v>5086.4148499999992</v>
      </c>
      <c r="E20" s="12">
        <v>3919.56835</v>
      </c>
      <c r="F20" s="12">
        <v>6020.9249</v>
      </c>
      <c r="G20" s="12">
        <v>117803.70998</v>
      </c>
      <c r="H20" s="18">
        <v>7662.5974299999998</v>
      </c>
      <c r="I20" s="18">
        <v>3126.36463</v>
      </c>
      <c r="J20" s="18">
        <v>2462.6387999999997</v>
      </c>
      <c r="K20" s="18">
        <v>0</v>
      </c>
      <c r="L20" s="18">
        <v>2073.5940000000001</v>
      </c>
      <c r="M20" s="18">
        <v>0</v>
      </c>
      <c r="N20" s="18">
        <v>12780.271050000001</v>
      </c>
      <c r="O20" s="18">
        <v>12511.609859999999</v>
      </c>
      <c r="P20" s="18">
        <v>136.91817</v>
      </c>
      <c r="Q20" s="18">
        <v>0</v>
      </c>
      <c r="R20" s="18">
        <v>131.74302</v>
      </c>
      <c r="S20" s="18">
        <v>0</v>
      </c>
      <c r="T20" s="18">
        <v>111659.79518</v>
      </c>
      <c r="U20" s="18">
        <v>0</v>
      </c>
      <c r="V20" s="18">
        <v>283.98113000000001</v>
      </c>
      <c r="W20" s="12">
        <v>303.95898</v>
      </c>
      <c r="X20" s="12">
        <v>572.50317000000007</v>
      </c>
      <c r="Y20" s="12">
        <v>42847.980389999997</v>
      </c>
      <c r="Z20" s="12">
        <v>6587.66111</v>
      </c>
      <c r="AA20" s="12">
        <v>1550.93596</v>
      </c>
      <c r="AB20" s="12">
        <v>1355.3630900000001</v>
      </c>
      <c r="AC20" s="12">
        <v>98.978710000000007</v>
      </c>
      <c r="AD20" s="12">
        <v>0</v>
      </c>
      <c r="AE20" s="12">
        <v>96.594160000000002</v>
      </c>
      <c r="AF20" s="12">
        <v>0</v>
      </c>
      <c r="AG20" s="12">
        <v>2528.1720699999996</v>
      </c>
      <c r="AH20" s="12">
        <v>2528.1720699999996</v>
      </c>
      <c r="AI20" s="12">
        <v>0</v>
      </c>
      <c r="AJ20" s="12">
        <v>0</v>
      </c>
      <c r="AK20" s="12">
        <v>0</v>
      </c>
      <c r="AL20" s="12">
        <v>0</v>
      </c>
      <c r="AM20" s="12">
        <v>16291.16316</v>
      </c>
      <c r="AN20" s="12">
        <v>0</v>
      </c>
      <c r="AO20" s="12">
        <v>2236863.9077600003</v>
      </c>
      <c r="AP20" s="12">
        <v>2085806.84081</v>
      </c>
      <c r="AQ20" s="12">
        <v>10889.499529999999</v>
      </c>
      <c r="AR20" s="12">
        <v>4677.2293</v>
      </c>
      <c r="AS20" s="12">
        <v>5123.2695400000002</v>
      </c>
      <c r="AT20" s="12">
        <v>130367.06857999999</v>
      </c>
    </row>
    <row r="21" spans="1:46" s="21" customFormat="1" ht="15.75" x14ac:dyDescent="0.25">
      <c r="A21" s="11" t="s">
        <v>47</v>
      </c>
      <c r="B21" s="12">
        <v>11894552.85213</v>
      </c>
      <c r="C21" s="12">
        <v>11216992.168979999</v>
      </c>
      <c r="D21" s="12">
        <v>204734.84828000001</v>
      </c>
      <c r="E21" s="12">
        <v>59817.41921</v>
      </c>
      <c r="F21" s="12">
        <v>46482.811409999995</v>
      </c>
      <c r="G21" s="12">
        <v>366525.60424999997</v>
      </c>
      <c r="H21" s="18">
        <v>57288.643400000001</v>
      </c>
      <c r="I21" s="18">
        <v>16039.63969</v>
      </c>
      <c r="J21" s="18">
        <v>25035.986659999999</v>
      </c>
      <c r="K21" s="18">
        <v>0</v>
      </c>
      <c r="L21" s="18">
        <v>16152.30327</v>
      </c>
      <c r="M21" s="18">
        <v>60.71378</v>
      </c>
      <c r="N21" s="18">
        <v>35597.923189999994</v>
      </c>
      <c r="O21" s="18">
        <v>34554.408990000004</v>
      </c>
      <c r="P21" s="18">
        <v>547.39580000000001</v>
      </c>
      <c r="Q21" s="18">
        <v>0</v>
      </c>
      <c r="R21" s="18">
        <v>496.11840000000001</v>
      </c>
      <c r="S21" s="18">
        <v>0</v>
      </c>
      <c r="T21" s="18">
        <v>807615.55303999991</v>
      </c>
      <c r="U21" s="18">
        <v>0</v>
      </c>
      <c r="V21" s="18">
        <v>15349.86152</v>
      </c>
      <c r="W21" s="12">
        <v>8939.0988000000016</v>
      </c>
      <c r="X21" s="12">
        <v>8659.8158100000001</v>
      </c>
      <c r="Y21" s="12">
        <v>298099.87836999999</v>
      </c>
      <c r="Z21" s="12">
        <v>47605.870409999996</v>
      </c>
      <c r="AA21" s="12">
        <v>23723.81971</v>
      </c>
      <c r="AB21" s="12">
        <v>22415.646280000001</v>
      </c>
      <c r="AC21" s="12">
        <v>752.31777</v>
      </c>
      <c r="AD21" s="12">
        <v>0</v>
      </c>
      <c r="AE21" s="12">
        <v>555.85566000000006</v>
      </c>
      <c r="AF21" s="12">
        <v>0</v>
      </c>
      <c r="AG21" s="12">
        <v>14794.013130000001</v>
      </c>
      <c r="AH21" s="12">
        <v>14211.78593</v>
      </c>
      <c r="AI21" s="12">
        <v>307.45535999999998</v>
      </c>
      <c r="AJ21" s="12">
        <v>0</v>
      </c>
      <c r="AK21" s="12">
        <v>274.77184</v>
      </c>
      <c r="AL21" s="12">
        <v>0</v>
      </c>
      <c r="AM21" s="12">
        <v>107417.50366</v>
      </c>
      <c r="AN21" s="12">
        <v>0</v>
      </c>
      <c r="AO21" s="12">
        <v>12408582.337049998</v>
      </c>
      <c r="AP21" s="12">
        <v>11633605.987919999</v>
      </c>
      <c r="AQ21" s="12">
        <v>234365.16988999999</v>
      </c>
      <c r="AR21" s="12">
        <v>77701.407170000006</v>
      </c>
      <c r="AS21" s="12">
        <v>42846.0216</v>
      </c>
      <c r="AT21" s="12">
        <v>420063.75047000003</v>
      </c>
    </row>
    <row r="22" spans="1:46" s="21" customFormat="1" ht="15.75" x14ac:dyDescent="0.25">
      <c r="A22" s="11" t="s">
        <v>48</v>
      </c>
      <c r="B22" s="12">
        <v>2084626.5373499999</v>
      </c>
      <c r="C22" s="12">
        <v>1976038.6294000002</v>
      </c>
      <c r="D22" s="12">
        <v>24044.520670000002</v>
      </c>
      <c r="E22" s="12">
        <v>12012.233609999999</v>
      </c>
      <c r="F22" s="12">
        <v>9247.9549100000004</v>
      </c>
      <c r="G22" s="12">
        <v>60545.834069999997</v>
      </c>
      <c r="H22" s="18">
        <v>11597.93446</v>
      </c>
      <c r="I22" s="18">
        <v>4124.0090200000004</v>
      </c>
      <c r="J22" s="18">
        <v>4494.92544</v>
      </c>
      <c r="K22" s="18">
        <v>0</v>
      </c>
      <c r="L22" s="18">
        <v>2979</v>
      </c>
      <c r="M22" s="18">
        <v>0</v>
      </c>
      <c r="N22" s="18">
        <v>48193.014320000002</v>
      </c>
      <c r="O22" s="18">
        <v>46701.863600000004</v>
      </c>
      <c r="P22" s="18">
        <v>838.77638000000002</v>
      </c>
      <c r="Q22" s="18">
        <v>0</v>
      </c>
      <c r="R22" s="18">
        <v>652.37433999999996</v>
      </c>
      <c r="S22" s="18">
        <v>0</v>
      </c>
      <c r="T22" s="18">
        <v>162364.38838999998</v>
      </c>
      <c r="U22" s="18">
        <v>0</v>
      </c>
      <c r="V22" s="18">
        <v>2666.51379</v>
      </c>
      <c r="W22" s="12">
        <v>995.57448999999997</v>
      </c>
      <c r="X22" s="12">
        <v>1867.49837</v>
      </c>
      <c r="Y22" s="12">
        <v>47133.444090000005</v>
      </c>
      <c r="Z22" s="12">
        <v>7264.3905300000006</v>
      </c>
      <c r="AA22" s="12">
        <v>553.26800000000003</v>
      </c>
      <c r="AB22" s="12">
        <v>553.26800000000003</v>
      </c>
      <c r="AC22" s="12">
        <v>0</v>
      </c>
      <c r="AD22" s="12">
        <v>0</v>
      </c>
      <c r="AE22" s="12">
        <v>0</v>
      </c>
      <c r="AF22" s="12">
        <v>0</v>
      </c>
      <c r="AG22" s="12">
        <v>2496.5757899999999</v>
      </c>
      <c r="AH22" s="12">
        <v>2496.5757899999999</v>
      </c>
      <c r="AI22" s="12">
        <v>0</v>
      </c>
      <c r="AJ22" s="12">
        <v>0</v>
      </c>
      <c r="AK22" s="12">
        <v>0</v>
      </c>
      <c r="AL22" s="12">
        <v>0</v>
      </c>
      <c r="AM22" s="12">
        <v>18567.040129999998</v>
      </c>
      <c r="AN22" s="12">
        <v>2737.3646899999999</v>
      </c>
      <c r="AO22" s="12">
        <v>2246400.2723499998</v>
      </c>
      <c r="AP22" s="12">
        <v>2099120.3067899998</v>
      </c>
      <c r="AQ22" s="12">
        <v>28936.264600000002</v>
      </c>
      <c r="AR22" s="12">
        <v>16806.14287</v>
      </c>
      <c r="AS22" s="12">
        <v>8670.6194700000015</v>
      </c>
      <c r="AT22" s="12">
        <v>68512.280579999991</v>
      </c>
    </row>
    <row r="23" spans="1:46" s="21" customFormat="1" ht="15.75" x14ac:dyDescent="0.25">
      <c r="A23" s="11" t="s">
        <v>49</v>
      </c>
      <c r="B23" s="12">
        <v>23417449.267340001</v>
      </c>
      <c r="C23" s="12">
        <v>22134579.398700003</v>
      </c>
      <c r="D23" s="12">
        <v>301909.18830000004</v>
      </c>
      <c r="E23" s="12">
        <v>23171.189750000001</v>
      </c>
      <c r="F23" s="12">
        <v>63505.446619999995</v>
      </c>
      <c r="G23" s="12">
        <v>894284.04397</v>
      </c>
      <c r="H23" s="18">
        <v>67349.710129999992</v>
      </c>
      <c r="I23" s="18">
        <v>36073.138310000002</v>
      </c>
      <c r="J23" s="18">
        <v>16612.07101</v>
      </c>
      <c r="K23" s="18">
        <v>0</v>
      </c>
      <c r="L23" s="18">
        <v>13728.247529999999</v>
      </c>
      <c r="M23" s="18">
        <v>936.25328000000002</v>
      </c>
      <c r="N23" s="18">
        <v>283365.17505999998</v>
      </c>
      <c r="O23" s="18">
        <v>276890.96714999998</v>
      </c>
      <c r="P23" s="18">
        <v>3413.5607200000004</v>
      </c>
      <c r="Q23" s="18">
        <v>0</v>
      </c>
      <c r="R23" s="18">
        <v>3060.6471900000001</v>
      </c>
      <c r="S23" s="18">
        <v>0</v>
      </c>
      <c r="T23" s="18">
        <v>1074698.49713</v>
      </c>
      <c r="U23" s="18">
        <v>0</v>
      </c>
      <c r="V23" s="18">
        <v>3020.9870099999998</v>
      </c>
      <c r="W23" s="12">
        <v>13048.284710000002</v>
      </c>
      <c r="X23" s="12">
        <v>3685.2000499999999</v>
      </c>
      <c r="Y23" s="12">
        <v>281141.94766000001</v>
      </c>
      <c r="Z23" s="12">
        <v>66146.58527000001</v>
      </c>
      <c r="AA23" s="12">
        <v>49481.99712</v>
      </c>
      <c r="AB23" s="12">
        <v>48222.119679999996</v>
      </c>
      <c r="AC23" s="12">
        <v>652.79124999999999</v>
      </c>
      <c r="AD23" s="12">
        <v>0</v>
      </c>
      <c r="AE23" s="12">
        <v>607.08618999999999</v>
      </c>
      <c r="AF23" s="12">
        <v>0</v>
      </c>
      <c r="AG23" s="12">
        <v>27339.198820000001</v>
      </c>
      <c r="AH23" s="12">
        <v>27006.566589999999</v>
      </c>
      <c r="AI23" s="12">
        <v>173.76829000000001</v>
      </c>
      <c r="AJ23" s="12">
        <v>0</v>
      </c>
      <c r="AK23" s="12">
        <v>158.86394000000001</v>
      </c>
      <c r="AL23" s="12">
        <v>0</v>
      </c>
      <c r="AM23" s="12">
        <v>181137.47575000001</v>
      </c>
      <c r="AN23" s="12">
        <v>87.225070000000002</v>
      </c>
      <c r="AO23" s="12">
        <v>24404953.197970003</v>
      </c>
      <c r="AP23" s="12">
        <v>23009072.321619999</v>
      </c>
      <c r="AQ23" s="12">
        <v>326805.08792999998</v>
      </c>
      <c r="AR23" s="12">
        <v>29773.596219999999</v>
      </c>
      <c r="AS23" s="12">
        <v>57976.883820000003</v>
      </c>
      <c r="AT23" s="12">
        <v>981325.30837999994</v>
      </c>
    </row>
    <row r="24" spans="1:46" s="21" customFormat="1" ht="15.75" x14ac:dyDescent="0.25">
      <c r="A24" s="11" t="s">
        <v>50</v>
      </c>
      <c r="B24" s="12">
        <v>3524629.7729499997</v>
      </c>
      <c r="C24" s="12">
        <v>3303863.5999199999</v>
      </c>
      <c r="D24" s="12">
        <v>20110.925289999999</v>
      </c>
      <c r="E24" s="12">
        <v>617.02557999999999</v>
      </c>
      <c r="F24" s="12">
        <v>28634.235370000002</v>
      </c>
      <c r="G24" s="12">
        <v>171403.98679</v>
      </c>
      <c r="H24" s="18">
        <v>640.87300000000005</v>
      </c>
      <c r="I24" s="18">
        <v>235.24995000000001</v>
      </c>
      <c r="J24" s="18">
        <v>214.53454000000002</v>
      </c>
      <c r="K24" s="18">
        <v>0</v>
      </c>
      <c r="L24" s="18">
        <v>191.08851000000001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238410.75073</v>
      </c>
      <c r="U24" s="18">
        <v>0</v>
      </c>
      <c r="V24" s="18">
        <v>11.044420000000001</v>
      </c>
      <c r="W24" s="12">
        <v>1062.8863000000001</v>
      </c>
      <c r="X24" s="12">
        <v>93.591170000000005</v>
      </c>
      <c r="Y24" s="12">
        <v>21304.945299999999</v>
      </c>
      <c r="Z24" s="12">
        <v>9164.3475999999991</v>
      </c>
      <c r="AA24" s="12">
        <v>8871.667449999999</v>
      </c>
      <c r="AB24" s="12">
        <v>8766.3209299999999</v>
      </c>
      <c r="AC24" s="12">
        <v>59.274440000000006</v>
      </c>
      <c r="AD24" s="12">
        <v>0</v>
      </c>
      <c r="AE24" s="12">
        <v>46.07208</v>
      </c>
      <c r="AF24" s="12">
        <v>0</v>
      </c>
      <c r="AG24" s="12">
        <v>5054.0046400000001</v>
      </c>
      <c r="AH24" s="12">
        <v>4993.3249999999998</v>
      </c>
      <c r="AI24" s="12">
        <v>30.677340000000001</v>
      </c>
      <c r="AJ24" s="12">
        <v>0</v>
      </c>
      <c r="AK24" s="12">
        <v>30.002299999999998</v>
      </c>
      <c r="AL24" s="12">
        <v>0</v>
      </c>
      <c r="AM24" s="12">
        <v>26997.329809999999</v>
      </c>
      <c r="AN24" s="12">
        <v>0</v>
      </c>
      <c r="AO24" s="12">
        <v>3718140.9986399999</v>
      </c>
      <c r="AP24" s="12">
        <v>3456264.0314600002</v>
      </c>
      <c r="AQ24" s="12">
        <v>32619.637870000002</v>
      </c>
      <c r="AR24" s="12">
        <v>666.70054000000005</v>
      </c>
      <c r="AS24" s="12">
        <v>30434.585360000001</v>
      </c>
      <c r="AT24" s="12">
        <v>198156.04340999998</v>
      </c>
    </row>
    <row r="25" spans="1:46" s="21" customFormat="1" ht="15.75" x14ac:dyDescent="0.25">
      <c r="A25" s="11" t="s">
        <v>51</v>
      </c>
      <c r="B25" s="12">
        <v>11721113.111989999</v>
      </c>
      <c r="C25" s="12">
        <v>10960244.522600001</v>
      </c>
      <c r="D25" s="12">
        <v>461023.27426999999</v>
      </c>
      <c r="E25" s="12">
        <v>23211.63178</v>
      </c>
      <c r="F25" s="12">
        <v>25251.31106</v>
      </c>
      <c r="G25" s="12">
        <v>251382.37228000001</v>
      </c>
      <c r="H25" s="18">
        <v>76548.879780000003</v>
      </c>
      <c r="I25" s="18">
        <v>62196.854930000001</v>
      </c>
      <c r="J25" s="18">
        <v>8198.1111399999991</v>
      </c>
      <c r="K25" s="18">
        <v>0</v>
      </c>
      <c r="L25" s="18">
        <v>5095.1000000000004</v>
      </c>
      <c r="M25" s="18">
        <v>1058.8137099999999</v>
      </c>
      <c r="N25" s="18">
        <v>107042.78284</v>
      </c>
      <c r="O25" s="18">
        <v>105515.61227</v>
      </c>
      <c r="P25" s="18">
        <v>802.47180000000003</v>
      </c>
      <c r="Q25" s="18">
        <v>0</v>
      </c>
      <c r="R25" s="18">
        <v>724.69876999999997</v>
      </c>
      <c r="S25" s="18">
        <v>0</v>
      </c>
      <c r="T25" s="18">
        <v>1011182.544</v>
      </c>
      <c r="U25" s="18">
        <v>0</v>
      </c>
      <c r="V25" s="18">
        <v>15817.71427</v>
      </c>
      <c r="W25" s="12">
        <v>17834.26513</v>
      </c>
      <c r="X25" s="12">
        <v>3405.3025299999999</v>
      </c>
      <c r="Y25" s="12">
        <v>299791.37272000004</v>
      </c>
      <c r="Z25" s="12">
        <v>30239.880010000001</v>
      </c>
      <c r="AA25" s="12">
        <v>6295.4349199999997</v>
      </c>
      <c r="AB25" s="12">
        <v>6223.63544</v>
      </c>
      <c r="AC25" s="12">
        <v>36.804169999999999</v>
      </c>
      <c r="AD25" s="12">
        <v>0</v>
      </c>
      <c r="AE25" s="12">
        <v>34.995309999999996</v>
      </c>
      <c r="AF25" s="12">
        <v>0</v>
      </c>
      <c r="AG25" s="12">
        <v>9590.2046499999997</v>
      </c>
      <c r="AH25" s="12">
        <v>9261.9633800000011</v>
      </c>
      <c r="AI25" s="12">
        <v>195.25167999999999</v>
      </c>
      <c r="AJ25" s="12">
        <v>0</v>
      </c>
      <c r="AK25" s="12">
        <v>186.87609</v>
      </c>
      <c r="AL25" s="12">
        <v>0</v>
      </c>
      <c r="AM25" s="12">
        <v>73279.191819999993</v>
      </c>
      <c r="AN25" s="12">
        <v>73333.078319999986</v>
      </c>
      <c r="AO25" s="12">
        <v>12491215.4946</v>
      </c>
      <c r="AP25" s="12">
        <v>11536560.4716</v>
      </c>
      <c r="AQ25" s="12">
        <v>534667.86210000003</v>
      </c>
      <c r="AR25" s="12">
        <v>32992.098740000001</v>
      </c>
      <c r="AS25" s="12">
        <v>26226.602039999998</v>
      </c>
      <c r="AT25" s="12">
        <v>285696.06975999998</v>
      </c>
    </row>
    <row r="26" spans="1:46" s="21" customFormat="1" ht="15.75" x14ac:dyDescent="0.25">
      <c r="A26" s="11" t="s">
        <v>52</v>
      </c>
      <c r="B26" s="12">
        <v>1453567.88836</v>
      </c>
      <c r="C26" s="12">
        <v>1353867.6088</v>
      </c>
      <c r="D26" s="12">
        <v>5654.2794199999998</v>
      </c>
      <c r="E26" s="12">
        <v>4741.0043099999994</v>
      </c>
      <c r="F26" s="12">
        <v>3411.1067200000002</v>
      </c>
      <c r="G26" s="12">
        <v>85893.889110000004</v>
      </c>
      <c r="H26" s="18">
        <v>2049.7651700000001</v>
      </c>
      <c r="I26" s="18">
        <v>0.40376999999999996</v>
      </c>
      <c r="J26" s="18">
        <v>1443.2613999999999</v>
      </c>
      <c r="K26" s="18">
        <v>0</v>
      </c>
      <c r="L26" s="18">
        <v>587.1</v>
      </c>
      <c r="M26" s="18">
        <v>19</v>
      </c>
      <c r="N26" s="18">
        <v>136.40149</v>
      </c>
      <c r="O26" s="18">
        <v>136.40149</v>
      </c>
      <c r="P26" s="18">
        <v>0</v>
      </c>
      <c r="Q26" s="18">
        <v>0</v>
      </c>
      <c r="R26" s="18">
        <v>0</v>
      </c>
      <c r="S26" s="18">
        <v>0</v>
      </c>
      <c r="T26" s="18">
        <v>39666.368119999999</v>
      </c>
      <c r="U26" s="18">
        <v>0</v>
      </c>
      <c r="V26" s="18">
        <v>183.41979999999998</v>
      </c>
      <c r="W26" s="12">
        <v>211.89783</v>
      </c>
      <c r="X26" s="12">
        <v>805.53868</v>
      </c>
      <c r="Y26" s="12">
        <v>15788.81503</v>
      </c>
      <c r="Z26" s="12">
        <v>3548.5763900000002</v>
      </c>
      <c r="AA26" s="12">
        <v>6116.1335599999993</v>
      </c>
      <c r="AB26" s="12">
        <v>5209.7921999999999</v>
      </c>
      <c r="AC26" s="12">
        <v>472.96575000000001</v>
      </c>
      <c r="AD26" s="12">
        <v>0</v>
      </c>
      <c r="AE26" s="12">
        <v>433.37560999999999</v>
      </c>
      <c r="AF26" s="12">
        <v>0</v>
      </c>
      <c r="AG26" s="12">
        <v>12307.70016</v>
      </c>
      <c r="AH26" s="12">
        <v>10758.158230000001</v>
      </c>
      <c r="AI26" s="12">
        <v>827.34966000000009</v>
      </c>
      <c r="AJ26" s="12">
        <v>0</v>
      </c>
      <c r="AK26" s="12">
        <v>722.19227000000001</v>
      </c>
      <c r="AL26" s="12">
        <v>0</v>
      </c>
      <c r="AM26" s="12">
        <v>11276.580390000001</v>
      </c>
      <c r="AN26" s="12">
        <v>5945.95</v>
      </c>
      <c r="AO26" s="12">
        <v>1450879.23129</v>
      </c>
      <c r="AP26" s="12">
        <v>1340854.4961099999</v>
      </c>
      <c r="AQ26" s="12">
        <v>6246.7143399999995</v>
      </c>
      <c r="AR26" s="12">
        <v>5626.1602999999996</v>
      </c>
      <c r="AS26" s="12">
        <v>2963.89626</v>
      </c>
      <c r="AT26" s="12">
        <v>95187.96428</v>
      </c>
    </row>
    <row r="27" spans="1:46" s="21" customFormat="1" ht="15.75" x14ac:dyDescent="0.25">
      <c r="A27" s="11" t="s">
        <v>53</v>
      </c>
      <c r="B27" s="12">
        <v>10827261.57949</v>
      </c>
      <c r="C27" s="12">
        <v>10298736.54456</v>
      </c>
      <c r="D27" s="12">
        <v>61714.752740000004</v>
      </c>
      <c r="E27" s="12">
        <v>16489.514589999999</v>
      </c>
      <c r="F27" s="12">
        <v>18043.72379</v>
      </c>
      <c r="G27" s="12">
        <v>432277.04381</v>
      </c>
      <c r="H27" s="18">
        <v>10025.577380000001</v>
      </c>
      <c r="I27" s="18">
        <v>5558.8155299999999</v>
      </c>
      <c r="J27" s="18">
        <v>2710.98353</v>
      </c>
      <c r="K27" s="18">
        <v>0</v>
      </c>
      <c r="L27" s="18">
        <v>1264.4000000000001</v>
      </c>
      <c r="M27" s="18">
        <v>491.37832000000003</v>
      </c>
      <c r="N27" s="18">
        <v>10513.095800000001</v>
      </c>
      <c r="O27" s="18">
        <v>10345.96479</v>
      </c>
      <c r="P27" s="18">
        <v>83.862409999999997</v>
      </c>
      <c r="Q27" s="18">
        <v>0</v>
      </c>
      <c r="R27" s="18">
        <v>83.268600000000006</v>
      </c>
      <c r="S27" s="18">
        <v>0</v>
      </c>
      <c r="T27" s="18">
        <v>511770.57985000004</v>
      </c>
      <c r="U27" s="18">
        <v>0</v>
      </c>
      <c r="V27" s="18">
        <v>1381.92731</v>
      </c>
      <c r="W27" s="12">
        <v>2899.2441899999999</v>
      </c>
      <c r="X27" s="12">
        <v>2424.1277</v>
      </c>
      <c r="Y27" s="12">
        <v>45927.076529999998</v>
      </c>
      <c r="Z27" s="12">
        <v>29012.914079999999</v>
      </c>
      <c r="AA27" s="12">
        <v>4490.8068400000002</v>
      </c>
      <c r="AB27" s="12">
        <v>4399.8805199999997</v>
      </c>
      <c r="AC27" s="12">
        <v>157.59485999999998</v>
      </c>
      <c r="AD27" s="12">
        <v>0</v>
      </c>
      <c r="AE27" s="12">
        <v>47.848039999999997</v>
      </c>
      <c r="AF27" s="12">
        <v>0</v>
      </c>
      <c r="AG27" s="12">
        <v>7084.7892400000001</v>
      </c>
      <c r="AH27" s="12">
        <v>6906.6230599999999</v>
      </c>
      <c r="AI27" s="12">
        <v>89.798000000000002</v>
      </c>
      <c r="AJ27" s="12">
        <v>0</v>
      </c>
      <c r="AK27" s="12">
        <v>88.368179999999995</v>
      </c>
      <c r="AL27" s="12">
        <v>0</v>
      </c>
      <c r="AM27" s="12">
        <v>80509.777770000001</v>
      </c>
      <c r="AN27" s="12">
        <v>114.51658</v>
      </c>
      <c r="AO27" s="12">
        <v>11268999.284670001</v>
      </c>
      <c r="AP27" s="12">
        <v>10667358.637250001</v>
      </c>
      <c r="AQ27" s="12">
        <v>92124.234700000001</v>
      </c>
      <c r="AR27" s="12">
        <v>19943.749920000002</v>
      </c>
      <c r="AS27" s="12">
        <v>23303.6201</v>
      </c>
      <c r="AT27" s="12">
        <v>466269.04269999999</v>
      </c>
    </row>
    <row r="28" spans="1:46" s="21" customFormat="1" ht="15.75" x14ac:dyDescent="0.25">
      <c r="A28" s="11" t="s">
        <v>54</v>
      </c>
      <c r="B28" s="12">
        <v>588612545.46780002</v>
      </c>
      <c r="C28" s="12">
        <v>566843401.54776001</v>
      </c>
      <c r="D28" s="12">
        <v>6596089.3463900005</v>
      </c>
      <c r="E28" s="12">
        <v>759870.52744000009</v>
      </c>
      <c r="F28" s="12">
        <v>2318501.4825599999</v>
      </c>
      <c r="G28" s="12">
        <v>12094682.563649999</v>
      </c>
      <c r="H28" s="18">
        <v>930433.88666999992</v>
      </c>
      <c r="I28" s="18">
        <v>433632.63468999998</v>
      </c>
      <c r="J28" s="18">
        <v>266664.85930000001</v>
      </c>
      <c r="K28" s="18">
        <v>0</v>
      </c>
      <c r="L28" s="18">
        <v>188138.57700999998</v>
      </c>
      <c r="M28" s="18">
        <v>41997.815670000004</v>
      </c>
      <c r="N28" s="18">
        <v>1116785.7376300001</v>
      </c>
      <c r="O28" s="18">
        <v>1080289.3359600001</v>
      </c>
      <c r="P28" s="18">
        <v>18594.987710000001</v>
      </c>
      <c r="Q28" s="18">
        <v>0</v>
      </c>
      <c r="R28" s="18">
        <v>16482.530300000002</v>
      </c>
      <c r="S28" s="18">
        <v>1418.88366</v>
      </c>
      <c r="T28" s="18">
        <v>14417179.493520001</v>
      </c>
      <c r="U28" s="18">
        <v>0</v>
      </c>
      <c r="V28" s="18">
        <v>753937.29632000008</v>
      </c>
      <c r="W28" s="12">
        <v>266973.09486000001</v>
      </c>
      <c r="X28" s="12">
        <v>116775.35836</v>
      </c>
      <c r="Y28" s="12">
        <v>6405853.1122299992</v>
      </c>
      <c r="Z28" s="12">
        <v>1610004.18184</v>
      </c>
      <c r="AA28" s="12">
        <v>624582.46710999997</v>
      </c>
      <c r="AB28" s="12">
        <v>586821.60416999995</v>
      </c>
      <c r="AC28" s="12">
        <v>17319.23432</v>
      </c>
      <c r="AD28" s="12">
        <v>0</v>
      </c>
      <c r="AE28" s="12">
        <v>15877.84809</v>
      </c>
      <c r="AF28" s="12">
        <v>5.18201</v>
      </c>
      <c r="AG28" s="12">
        <v>280768.15986000001</v>
      </c>
      <c r="AH28" s="12">
        <v>274235.63165</v>
      </c>
      <c r="AI28" s="12">
        <v>3523.0102000000002</v>
      </c>
      <c r="AJ28" s="12">
        <v>0</v>
      </c>
      <c r="AK28" s="12">
        <v>3072.34319</v>
      </c>
      <c r="AL28" s="12">
        <v>13.64907</v>
      </c>
      <c r="AM28" s="12">
        <v>5214927.4447400002</v>
      </c>
      <c r="AN28" s="12">
        <v>8632.5313299999998</v>
      </c>
      <c r="AO28" s="12">
        <v>596517292.97634995</v>
      </c>
      <c r="AP28" s="12">
        <v>571020704.45170999</v>
      </c>
      <c r="AQ28" s="12">
        <v>7774075.52972</v>
      </c>
      <c r="AR28" s="12">
        <v>965973.83663000003</v>
      </c>
      <c r="AS28" s="12">
        <v>2355308.6101100002</v>
      </c>
      <c r="AT28" s="12">
        <v>14401230.548180001</v>
      </c>
    </row>
    <row r="29" spans="1:46" s="21" customFormat="1" ht="15.75" x14ac:dyDescent="0.25">
      <c r="A29" s="11" t="s">
        <v>55</v>
      </c>
      <c r="B29" s="12">
        <v>689441486.36781001</v>
      </c>
      <c r="C29" s="12">
        <v>660607192.53243005</v>
      </c>
      <c r="D29" s="12">
        <v>4803421.9475100003</v>
      </c>
      <c r="E29" s="12">
        <v>585420.83209000004</v>
      </c>
      <c r="F29" s="12">
        <v>1316684.47805</v>
      </c>
      <c r="G29" s="12">
        <v>22128766.57773</v>
      </c>
      <c r="H29" s="18">
        <v>733860.12642999995</v>
      </c>
      <c r="I29" s="18">
        <v>349972.05366000003</v>
      </c>
      <c r="J29" s="18">
        <v>181564.5091</v>
      </c>
      <c r="K29" s="18">
        <v>0</v>
      </c>
      <c r="L29" s="18">
        <v>128586.12470999999</v>
      </c>
      <c r="M29" s="18">
        <v>73737.438959999999</v>
      </c>
      <c r="N29" s="18">
        <v>941323.09814000002</v>
      </c>
      <c r="O29" s="18">
        <v>907157.46805999998</v>
      </c>
      <c r="P29" s="18">
        <v>17922.926809999997</v>
      </c>
      <c r="Q29" s="18">
        <v>0</v>
      </c>
      <c r="R29" s="18">
        <v>15794.24584</v>
      </c>
      <c r="S29" s="18">
        <v>448.45742999999999</v>
      </c>
      <c r="T29" s="18">
        <v>17521624.844599999</v>
      </c>
      <c r="U29" s="18">
        <v>0</v>
      </c>
      <c r="V29" s="18">
        <v>2356.0100600000001</v>
      </c>
      <c r="W29" s="12">
        <v>254060.58347000001</v>
      </c>
      <c r="X29" s="12">
        <v>98657.949410000001</v>
      </c>
      <c r="Y29" s="12">
        <v>7141291.11087</v>
      </c>
      <c r="Z29" s="12">
        <v>1445070.3154899999</v>
      </c>
      <c r="AA29" s="12">
        <v>440244.54868000001</v>
      </c>
      <c r="AB29" s="12">
        <v>411333.31210000004</v>
      </c>
      <c r="AC29" s="12">
        <v>12808.783099999999</v>
      </c>
      <c r="AD29" s="12">
        <v>0</v>
      </c>
      <c r="AE29" s="12">
        <v>11149.86973</v>
      </c>
      <c r="AF29" s="12">
        <v>4952.5837499999998</v>
      </c>
      <c r="AG29" s="12">
        <v>314379.38274000003</v>
      </c>
      <c r="AH29" s="12">
        <v>308844.95823000005</v>
      </c>
      <c r="AI29" s="12">
        <v>2552.9888099999998</v>
      </c>
      <c r="AJ29" s="12">
        <v>0</v>
      </c>
      <c r="AK29" s="12">
        <v>2357.8153700000003</v>
      </c>
      <c r="AL29" s="12">
        <v>623.62032999999997</v>
      </c>
      <c r="AM29" s="12">
        <v>5270830.59</v>
      </c>
      <c r="AN29" s="12">
        <v>0</v>
      </c>
      <c r="AO29" s="12">
        <v>698946946.55638003</v>
      </c>
      <c r="AP29" s="12">
        <v>665230841.61816001</v>
      </c>
      <c r="AQ29" s="12">
        <v>6815343.1417299993</v>
      </c>
      <c r="AR29" s="12">
        <v>829015.58675999998</v>
      </c>
      <c r="AS29" s="12">
        <v>1150871.1753399998</v>
      </c>
      <c r="AT29" s="12">
        <v>24920875.034389999</v>
      </c>
    </row>
    <row r="30" spans="1:46" s="21" customFormat="1" ht="15.75" x14ac:dyDescent="0.25">
      <c r="A30" s="11" t="s">
        <v>56</v>
      </c>
      <c r="B30" s="12">
        <v>179126547.80355999</v>
      </c>
      <c r="C30" s="12">
        <v>171995922.75135002</v>
      </c>
      <c r="D30" s="12">
        <v>765182.31625000003</v>
      </c>
      <c r="E30" s="12">
        <v>73963.791729999997</v>
      </c>
      <c r="F30" s="12">
        <v>502569.38400000002</v>
      </c>
      <c r="G30" s="12">
        <v>5788909.5602299999</v>
      </c>
      <c r="H30" s="18">
        <v>1169735.54308</v>
      </c>
      <c r="I30" s="18">
        <v>1090260.6054500001</v>
      </c>
      <c r="J30" s="18">
        <v>38438.252209999999</v>
      </c>
      <c r="K30" s="18">
        <v>0</v>
      </c>
      <c r="L30" s="18">
        <v>28198.951089999999</v>
      </c>
      <c r="M30" s="18">
        <v>12837.734329999999</v>
      </c>
      <c r="N30" s="18">
        <v>92907.905719999995</v>
      </c>
      <c r="O30" s="18">
        <v>89421.326680000013</v>
      </c>
      <c r="P30" s="18">
        <v>1855.17003</v>
      </c>
      <c r="Q30" s="18">
        <v>0</v>
      </c>
      <c r="R30" s="18">
        <v>1576.2572600000001</v>
      </c>
      <c r="S30" s="18">
        <v>55.15175</v>
      </c>
      <c r="T30" s="18">
        <v>10852239.66144</v>
      </c>
      <c r="U30" s="18">
        <v>0</v>
      </c>
      <c r="V30" s="18">
        <v>235968.87265999999</v>
      </c>
      <c r="W30" s="12">
        <v>31081.669739999998</v>
      </c>
      <c r="X30" s="12">
        <v>11829.731820000001</v>
      </c>
      <c r="Y30" s="12">
        <v>1102378.1346500001</v>
      </c>
      <c r="Z30" s="12">
        <v>509625.44533999998</v>
      </c>
      <c r="AA30" s="12">
        <v>623735.62947000004</v>
      </c>
      <c r="AB30" s="12">
        <v>603017.80828999996</v>
      </c>
      <c r="AC30" s="12">
        <v>9888.7869200000005</v>
      </c>
      <c r="AD30" s="12">
        <v>0</v>
      </c>
      <c r="AE30" s="12">
        <v>8986.8891899999999</v>
      </c>
      <c r="AF30" s="12">
        <v>1842.14507</v>
      </c>
      <c r="AG30" s="12">
        <v>333186.50114999997</v>
      </c>
      <c r="AH30" s="12">
        <v>325914.49708</v>
      </c>
      <c r="AI30" s="12">
        <v>3654.9987700000001</v>
      </c>
      <c r="AJ30" s="12">
        <v>0</v>
      </c>
      <c r="AK30" s="12">
        <v>3163.9793</v>
      </c>
      <c r="AL30" s="12">
        <v>453.02600000000001</v>
      </c>
      <c r="AM30" s="12">
        <v>1624122.6816800002</v>
      </c>
      <c r="AN30" s="12">
        <v>1627065.24945</v>
      </c>
      <c r="AO30" s="12">
        <v>187238497.42484</v>
      </c>
      <c r="AP30" s="12">
        <v>178871337.60033</v>
      </c>
      <c r="AQ30" s="12">
        <v>896286.30264000001</v>
      </c>
      <c r="AR30" s="12">
        <v>97418.898079999999</v>
      </c>
      <c r="AS30" s="12">
        <v>501664.39608999999</v>
      </c>
      <c r="AT30" s="12">
        <v>6871790.2276999997</v>
      </c>
    </row>
    <row r="31" spans="1:46" s="21" customFormat="1" ht="15.75" x14ac:dyDescent="0.25">
      <c r="A31" s="11" t="s">
        <v>57</v>
      </c>
      <c r="B31" s="12">
        <v>16728412.420120001</v>
      </c>
      <c r="C31" s="12">
        <v>14955614.392379999</v>
      </c>
      <c r="D31" s="12">
        <v>989947.32963000005</v>
      </c>
      <c r="E31" s="12">
        <v>95831.068809999997</v>
      </c>
      <c r="F31" s="12">
        <v>31758.071110000001</v>
      </c>
      <c r="G31" s="12">
        <v>654886.35007000004</v>
      </c>
      <c r="H31" s="18">
        <v>46329.89443</v>
      </c>
      <c r="I31" s="18">
        <v>15028.38233</v>
      </c>
      <c r="J31" s="18">
        <v>17869.54564</v>
      </c>
      <c r="K31" s="18">
        <v>0</v>
      </c>
      <c r="L31" s="18">
        <v>12335.938749999999</v>
      </c>
      <c r="M31" s="18">
        <v>1096.0277100000001</v>
      </c>
      <c r="N31" s="18">
        <v>138262.78852999999</v>
      </c>
      <c r="O31" s="18">
        <v>133003.75026999999</v>
      </c>
      <c r="P31" s="18">
        <v>2422.7630299999996</v>
      </c>
      <c r="Q31" s="18">
        <v>0</v>
      </c>
      <c r="R31" s="18">
        <v>2215.8869</v>
      </c>
      <c r="S31" s="18">
        <v>620.38833</v>
      </c>
      <c r="T31" s="18">
        <v>1137580.8547199999</v>
      </c>
      <c r="U31" s="18">
        <v>0</v>
      </c>
      <c r="V31" s="18">
        <v>2135.03395</v>
      </c>
      <c r="W31" s="12">
        <v>38853.047070000001</v>
      </c>
      <c r="X31" s="12">
        <v>14242.149869999999</v>
      </c>
      <c r="Y31" s="12">
        <v>470921.46461000002</v>
      </c>
      <c r="Z31" s="12">
        <v>37324.004740000004</v>
      </c>
      <c r="AA31" s="12">
        <v>21339.74192</v>
      </c>
      <c r="AB31" s="12">
        <v>20216.72162</v>
      </c>
      <c r="AC31" s="12">
        <v>588.35847999999999</v>
      </c>
      <c r="AD31" s="12">
        <v>0</v>
      </c>
      <c r="AE31" s="12">
        <v>536.22964999999999</v>
      </c>
      <c r="AF31" s="12">
        <v>4.6130000000000004E-2</v>
      </c>
      <c r="AG31" s="12">
        <v>36477.20738</v>
      </c>
      <c r="AH31" s="12">
        <v>34997.987179999996</v>
      </c>
      <c r="AI31" s="12">
        <v>938.87718000000007</v>
      </c>
      <c r="AJ31" s="12">
        <v>0</v>
      </c>
      <c r="AK31" s="12">
        <v>616.36345999999992</v>
      </c>
      <c r="AL31" s="12">
        <v>55.15175</v>
      </c>
      <c r="AM31" s="12">
        <v>123622.61033</v>
      </c>
      <c r="AN31" s="12">
        <v>132.78614999999999</v>
      </c>
      <c r="AO31" s="12">
        <v>17433430.590009999</v>
      </c>
      <c r="AP31" s="12">
        <v>15461022.4311</v>
      </c>
      <c r="AQ31" s="12">
        <v>1197090.7269100002</v>
      </c>
      <c r="AR31" s="12">
        <v>119896.62228</v>
      </c>
      <c r="AS31" s="12">
        <v>30918.50748</v>
      </c>
      <c r="AT31" s="12">
        <v>624502.30223999999</v>
      </c>
    </row>
    <row r="32" spans="1:46" s="21" customFormat="1" ht="15.75" x14ac:dyDescent="0.25">
      <c r="A32" s="11" t="s">
        <v>58</v>
      </c>
      <c r="B32" s="12">
        <v>49947230.591640003</v>
      </c>
      <c r="C32" s="12">
        <v>46827121.614709996</v>
      </c>
      <c r="D32" s="12">
        <v>695443.96739999996</v>
      </c>
      <c r="E32" s="12">
        <v>284431.56056999997</v>
      </c>
      <c r="F32" s="12">
        <v>195762.92827</v>
      </c>
      <c r="G32" s="12">
        <v>1944470.5206900002</v>
      </c>
      <c r="H32" s="18">
        <v>184792.62187</v>
      </c>
      <c r="I32" s="18">
        <v>51253.216469999999</v>
      </c>
      <c r="J32" s="18">
        <v>82125.400590000005</v>
      </c>
      <c r="K32" s="18">
        <v>0</v>
      </c>
      <c r="L32" s="18">
        <v>49978.283799999997</v>
      </c>
      <c r="M32" s="18">
        <v>1435.72101</v>
      </c>
      <c r="N32" s="18">
        <v>404033.29099000001</v>
      </c>
      <c r="O32" s="18">
        <v>395902.87774999999</v>
      </c>
      <c r="P32" s="18">
        <v>4246.1922800000002</v>
      </c>
      <c r="Q32" s="18">
        <v>0</v>
      </c>
      <c r="R32" s="18">
        <v>3884.2209600000001</v>
      </c>
      <c r="S32" s="18">
        <v>0</v>
      </c>
      <c r="T32" s="18">
        <v>3513031.9117199997</v>
      </c>
      <c r="U32" s="18">
        <v>0</v>
      </c>
      <c r="V32" s="18">
        <v>8953.6301100000001</v>
      </c>
      <c r="W32" s="12">
        <v>34779.740119999995</v>
      </c>
      <c r="X32" s="12">
        <v>45286.654419999999</v>
      </c>
      <c r="Y32" s="12">
        <v>933549.32373000006</v>
      </c>
      <c r="Z32" s="12">
        <v>138289.09479</v>
      </c>
      <c r="AA32" s="12">
        <v>131633.94005999999</v>
      </c>
      <c r="AB32" s="12">
        <v>120495.49765</v>
      </c>
      <c r="AC32" s="12">
        <v>5581.8426500000005</v>
      </c>
      <c r="AD32" s="12">
        <v>0</v>
      </c>
      <c r="AE32" s="12">
        <v>5063.2057999999997</v>
      </c>
      <c r="AF32" s="12">
        <v>493.39395999999999</v>
      </c>
      <c r="AG32" s="12">
        <v>240777.1047</v>
      </c>
      <c r="AH32" s="12">
        <v>231818.41958000002</v>
      </c>
      <c r="AI32" s="12">
        <v>4763.6491699999997</v>
      </c>
      <c r="AJ32" s="12">
        <v>0</v>
      </c>
      <c r="AK32" s="12">
        <v>4188.3527299999996</v>
      </c>
      <c r="AL32" s="12">
        <v>6.6832200000000004</v>
      </c>
      <c r="AM32" s="12">
        <v>392834.76831999997</v>
      </c>
      <c r="AN32" s="12">
        <v>0</v>
      </c>
      <c r="AO32" s="12">
        <v>52533726.188510001</v>
      </c>
      <c r="AP32" s="12">
        <v>48949505.459809996</v>
      </c>
      <c r="AQ32" s="12">
        <v>817670.62722000002</v>
      </c>
      <c r="AR32" s="12">
        <v>356860.18383999995</v>
      </c>
      <c r="AS32" s="12">
        <v>219559.84188999998</v>
      </c>
      <c r="AT32" s="12">
        <v>2190130.0757499998</v>
      </c>
    </row>
    <row r="33" spans="1:47" s="21" customFormat="1" ht="15.75" x14ac:dyDescent="0.25">
      <c r="A33" s="11" t="s">
        <v>59</v>
      </c>
      <c r="B33" s="12">
        <v>935488.58944000001</v>
      </c>
      <c r="C33" s="12">
        <v>901314.62780999998</v>
      </c>
      <c r="D33" s="12">
        <v>1590.7492</v>
      </c>
      <c r="E33" s="12">
        <v>14540.7541</v>
      </c>
      <c r="F33" s="12">
        <v>3302.4575599999998</v>
      </c>
      <c r="G33" s="12">
        <v>14740.000769999999</v>
      </c>
      <c r="H33" s="18">
        <v>11153.52656</v>
      </c>
      <c r="I33" s="18">
        <v>5028.8996200000001</v>
      </c>
      <c r="J33" s="18">
        <v>3541.5019500000003</v>
      </c>
      <c r="K33" s="18">
        <v>0</v>
      </c>
      <c r="L33" s="18">
        <v>2583.1249900000003</v>
      </c>
      <c r="M33" s="18">
        <v>0</v>
      </c>
      <c r="N33" s="18">
        <v>13632.01894</v>
      </c>
      <c r="O33" s="18">
        <v>11999.877390000001</v>
      </c>
      <c r="P33" s="18">
        <v>950.17464000000007</v>
      </c>
      <c r="Q33" s="18">
        <v>0</v>
      </c>
      <c r="R33" s="18">
        <v>681.96690999999998</v>
      </c>
      <c r="S33" s="18">
        <v>0</v>
      </c>
      <c r="T33" s="18">
        <v>71738.580499999996</v>
      </c>
      <c r="U33" s="18">
        <v>0</v>
      </c>
      <c r="V33" s="18">
        <v>1217.1933700000002</v>
      </c>
      <c r="W33" s="12">
        <v>71.464429999999993</v>
      </c>
      <c r="X33" s="12">
        <v>1923.41103</v>
      </c>
      <c r="Y33" s="12">
        <v>6827.24215</v>
      </c>
      <c r="Z33" s="12">
        <v>1533.6161599999998</v>
      </c>
      <c r="AA33" s="12">
        <v>336.58815000000004</v>
      </c>
      <c r="AB33" s="12">
        <v>330.00993</v>
      </c>
      <c r="AC33" s="12">
        <v>3.32769</v>
      </c>
      <c r="AD33" s="12">
        <v>0</v>
      </c>
      <c r="AE33" s="12">
        <v>3.2505300000000004</v>
      </c>
      <c r="AF33" s="12">
        <v>0</v>
      </c>
      <c r="AG33" s="12">
        <v>478.26211999999998</v>
      </c>
      <c r="AH33" s="12">
        <v>409.81659999999999</v>
      </c>
      <c r="AI33" s="12">
        <v>35.064949999999996</v>
      </c>
      <c r="AJ33" s="12">
        <v>0</v>
      </c>
      <c r="AK33" s="12">
        <v>33.380569999999999</v>
      </c>
      <c r="AL33" s="12">
        <v>0</v>
      </c>
      <c r="AM33" s="12">
        <v>8443.2297100000014</v>
      </c>
      <c r="AN33" s="12">
        <v>0</v>
      </c>
      <c r="AO33" s="12">
        <v>1022059.3247699999</v>
      </c>
      <c r="AP33" s="12">
        <v>970018.52673000004</v>
      </c>
      <c r="AQ33" s="12">
        <v>1638.42508</v>
      </c>
      <c r="AR33" s="12">
        <v>18080.559860000001</v>
      </c>
      <c r="AS33" s="12">
        <v>4022.8559500000001</v>
      </c>
      <c r="AT33" s="12">
        <v>17574.039370000002</v>
      </c>
    </row>
    <row r="34" spans="1:47" s="21" customFormat="1" ht="15.75" x14ac:dyDescent="0.25">
      <c r="A34" s="11" t="s">
        <v>60</v>
      </c>
      <c r="B34" s="12">
        <v>8197360.6164499996</v>
      </c>
      <c r="C34" s="12">
        <v>7392782.1643100008</v>
      </c>
      <c r="D34" s="12">
        <v>379787.04420999996</v>
      </c>
      <c r="E34" s="12">
        <v>93755.740170000005</v>
      </c>
      <c r="F34" s="12">
        <v>14156.958909999999</v>
      </c>
      <c r="G34" s="12">
        <v>285488.70885</v>
      </c>
      <c r="H34" s="18">
        <v>57744.587450000006</v>
      </c>
      <c r="I34" s="18">
        <v>14056.85655</v>
      </c>
      <c r="J34" s="18">
        <v>25574.885309999998</v>
      </c>
      <c r="K34" s="18">
        <v>0</v>
      </c>
      <c r="L34" s="18">
        <v>17891.11159</v>
      </c>
      <c r="M34" s="18">
        <v>221.73400000000001</v>
      </c>
      <c r="N34" s="18">
        <v>14395.68751</v>
      </c>
      <c r="O34" s="18">
        <v>13358.939410000001</v>
      </c>
      <c r="P34" s="18">
        <v>567.73734000000002</v>
      </c>
      <c r="Q34" s="18">
        <v>0</v>
      </c>
      <c r="R34" s="18">
        <v>469.01076</v>
      </c>
      <c r="S34" s="18">
        <v>0</v>
      </c>
      <c r="T34" s="18">
        <v>753720.21114000003</v>
      </c>
      <c r="U34" s="18">
        <v>0</v>
      </c>
      <c r="V34" s="18">
        <v>1253.06954</v>
      </c>
      <c r="W34" s="12">
        <v>17975.717499999999</v>
      </c>
      <c r="X34" s="12">
        <v>14906.893470000001</v>
      </c>
      <c r="Y34" s="12">
        <v>188823.31513999999</v>
      </c>
      <c r="Z34" s="12">
        <v>16078.16302</v>
      </c>
      <c r="AA34" s="12">
        <v>8956.0540299999993</v>
      </c>
      <c r="AB34" s="12">
        <v>7615.0968400000002</v>
      </c>
      <c r="AC34" s="12">
        <v>703.7863000000001</v>
      </c>
      <c r="AD34" s="12">
        <v>0</v>
      </c>
      <c r="AE34" s="12">
        <v>637.17088999999999</v>
      </c>
      <c r="AF34" s="12">
        <v>0</v>
      </c>
      <c r="AG34" s="12">
        <v>5088.8819800000001</v>
      </c>
      <c r="AH34" s="12">
        <v>5088.8819800000001</v>
      </c>
      <c r="AI34" s="12">
        <v>0</v>
      </c>
      <c r="AJ34" s="12">
        <v>0</v>
      </c>
      <c r="AK34" s="12">
        <v>0</v>
      </c>
      <c r="AL34" s="12">
        <v>0</v>
      </c>
      <c r="AM34" s="12">
        <v>62048.424100000004</v>
      </c>
      <c r="AN34" s="12">
        <v>31390</v>
      </c>
      <c r="AO34" s="12">
        <v>8741255.1469500009</v>
      </c>
      <c r="AP34" s="12">
        <v>7701171.2296499992</v>
      </c>
      <c r="AQ34" s="12">
        <v>480253.52652999997</v>
      </c>
      <c r="AR34" s="12">
        <v>128695.68429999999</v>
      </c>
      <c r="AS34" s="12">
        <v>14466.459210000001</v>
      </c>
      <c r="AT34" s="12">
        <v>303628.24725999997</v>
      </c>
    </row>
    <row r="35" spans="1:47" s="21" customFormat="1" ht="15.75" x14ac:dyDescent="0.25">
      <c r="A35" s="11" t="s">
        <v>61</v>
      </c>
      <c r="B35" s="12">
        <v>6281365.2393900007</v>
      </c>
      <c r="C35" s="12">
        <v>6043735.4299099995</v>
      </c>
      <c r="D35" s="12">
        <v>23345.190010000002</v>
      </c>
      <c r="E35" s="12">
        <v>21017.090609999999</v>
      </c>
      <c r="F35" s="12">
        <v>26199.212930000002</v>
      </c>
      <c r="G35" s="12">
        <v>167068.31593000001</v>
      </c>
      <c r="H35" s="18">
        <v>6516.0429400000003</v>
      </c>
      <c r="I35" s="18">
        <v>1728.6102900000001</v>
      </c>
      <c r="J35" s="18">
        <v>3188.5582200000003</v>
      </c>
      <c r="K35" s="18">
        <v>0</v>
      </c>
      <c r="L35" s="18">
        <v>1543.7665</v>
      </c>
      <c r="M35" s="18">
        <v>55.107930000000003</v>
      </c>
      <c r="N35" s="18">
        <v>48.808450000000001</v>
      </c>
      <c r="O35" s="18">
        <v>48.808450000000001</v>
      </c>
      <c r="P35" s="18">
        <v>0</v>
      </c>
      <c r="Q35" s="18">
        <v>0</v>
      </c>
      <c r="R35" s="18">
        <v>0</v>
      </c>
      <c r="S35" s="18">
        <v>0</v>
      </c>
      <c r="T35" s="18">
        <v>486071.69520999998</v>
      </c>
      <c r="U35" s="18">
        <v>0</v>
      </c>
      <c r="V35" s="18">
        <v>8251.9832999999999</v>
      </c>
      <c r="W35" s="12">
        <v>991.53476999999998</v>
      </c>
      <c r="X35" s="12">
        <v>3482.7718100000002</v>
      </c>
      <c r="Y35" s="12">
        <v>41833.698960000002</v>
      </c>
      <c r="Z35" s="12">
        <v>22409.672160000002</v>
      </c>
      <c r="AA35" s="12">
        <v>17482.292649999999</v>
      </c>
      <c r="AB35" s="12">
        <v>14887.85145</v>
      </c>
      <c r="AC35" s="12">
        <v>1373.26856</v>
      </c>
      <c r="AD35" s="12">
        <v>0</v>
      </c>
      <c r="AE35" s="12">
        <v>1221.17264</v>
      </c>
      <c r="AF35" s="12">
        <v>0</v>
      </c>
      <c r="AG35" s="12">
        <v>15953.39415</v>
      </c>
      <c r="AH35" s="12">
        <v>15666.053890000001</v>
      </c>
      <c r="AI35" s="12">
        <v>147.29041000000001</v>
      </c>
      <c r="AJ35" s="12">
        <v>0</v>
      </c>
      <c r="AK35" s="12">
        <v>140.04984999999999</v>
      </c>
      <c r="AL35" s="12">
        <v>0</v>
      </c>
      <c r="AM35" s="12">
        <v>57802.593430000001</v>
      </c>
      <c r="AN35" s="12">
        <v>17.144500000000001</v>
      </c>
      <c r="AO35" s="12">
        <v>6680083.2602899997</v>
      </c>
      <c r="AP35" s="12">
        <v>6389873.60922</v>
      </c>
      <c r="AQ35" s="12">
        <v>30491.611789999999</v>
      </c>
      <c r="AR35" s="12">
        <v>22481.139910000002</v>
      </c>
      <c r="AS35" s="12">
        <v>24014.88391</v>
      </c>
      <c r="AT35" s="12">
        <v>213222.01546</v>
      </c>
    </row>
    <row r="36" spans="1:47" s="21" customFormat="1" ht="15.75" x14ac:dyDescent="0.25">
      <c r="A36" s="11" t="s">
        <v>62</v>
      </c>
      <c r="B36" s="12">
        <v>285352235.46358001</v>
      </c>
      <c r="C36" s="12">
        <v>273979122.37020004</v>
      </c>
      <c r="D36" s="12">
        <v>2133727.3790000002</v>
      </c>
      <c r="E36" s="12">
        <v>174466.22725</v>
      </c>
      <c r="F36" s="12">
        <v>757675.11797000002</v>
      </c>
      <c r="G36" s="12">
        <v>8307244.3691600002</v>
      </c>
      <c r="H36" s="18">
        <v>413524.16339999996</v>
      </c>
      <c r="I36" s="18">
        <v>275470.16093000001</v>
      </c>
      <c r="J36" s="18">
        <v>65768.301869999996</v>
      </c>
      <c r="K36" s="18">
        <v>0</v>
      </c>
      <c r="L36" s="18">
        <v>46422.906659999993</v>
      </c>
      <c r="M36" s="18">
        <v>25862.79394</v>
      </c>
      <c r="N36" s="18">
        <v>927608.15676000004</v>
      </c>
      <c r="O36" s="18">
        <v>899099.36953999999</v>
      </c>
      <c r="P36" s="18">
        <v>14092.14049</v>
      </c>
      <c r="Q36" s="18">
        <v>0</v>
      </c>
      <c r="R36" s="18">
        <v>12867.619640000001</v>
      </c>
      <c r="S36" s="18">
        <v>1549.02709</v>
      </c>
      <c r="T36" s="18">
        <v>11125410.02627</v>
      </c>
      <c r="U36" s="18">
        <v>0</v>
      </c>
      <c r="V36" s="18">
        <v>6324.9293499999994</v>
      </c>
      <c r="W36" s="12">
        <v>108560.72204000001</v>
      </c>
      <c r="X36" s="12">
        <v>28828.29868</v>
      </c>
      <c r="Y36" s="12">
        <v>2050733.1981500001</v>
      </c>
      <c r="Z36" s="12">
        <v>551156.12160000007</v>
      </c>
      <c r="AA36" s="12">
        <v>133660.46319000001</v>
      </c>
      <c r="AB36" s="12">
        <v>127559.80543000001</v>
      </c>
      <c r="AC36" s="12">
        <v>2379.9147599999997</v>
      </c>
      <c r="AD36" s="12">
        <v>0</v>
      </c>
      <c r="AE36" s="12">
        <v>2307.8752200000004</v>
      </c>
      <c r="AF36" s="12">
        <v>1412.86778</v>
      </c>
      <c r="AG36" s="12">
        <v>95676.760840000003</v>
      </c>
      <c r="AH36" s="12">
        <v>93905.698749999996</v>
      </c>
      <c r="AI36" s="12">
        <v>1087.5475200000001</v>
      </c>
      <c r="AJ36" s="12">
        <v>0</v>
      </c>
      <c r="AK36" s="12">
        <v>683.51456999999994</v>
      </c>
      <c r="AL36" s="12">
        <v>0</v>
      </c>
      <c r="AM36" s="12">
        <v>2538324.7006000001</v>
      </c>
      <c r="AN36" s="12">
        <v>4454.24395</v>
      </c>
      <c r="AO36" s="12">
        <v>294852032.93090999</v>
      </c>
      <c r="AP36" s="12">
        <v>281140763.13384998</v>
      </c>
      <c r="AQ36" s="12">
        <v>2880439.4849899998</v>
      </c>
      <c r="AR36" s="12">
        <v>225286.26215999998</v>
      </c>
      <c r="AS36" s="12">
        <v>704555.45625000005</v>
      </c>
      <c r="AT36" s="12">
        <v>9900988.5936600007</v>
      </c>
    </row>
    <row r="37" spans="1:47" s="21" customFormat="1" ht="15.75" x14ac:dyDescent="0.25">
      <c r="A37" s="11" t="s">
        <v>63</v>
      </c>
      <c r="B37" s="12">
        <v>2279773.0264899996</v>
      </c>
      <c r="C37" s="12">
        <v>2215011.3616200001</v>
      </c>
      <c r="D37" s="12">
        <v>3146.80152</v>
      </c>
      <c r="E37" s="12">
        <v>314.40685999999999</v>
      </c>
      <c r="F37" s="12">
        <v>9475.652039999999</v>
      </c>
      <c r="G37" s="12">
        <v>45526.208030000002</v>
      </c>
      <c r="H37" s="18">
        <v>3150.7191400000002</v>
      </c>
      <c r="I37" s="18">
        <v>268.55277000000001</v>
      </c>
      <c r="J37" s="18">
        <v>1579.4663700000001</v>
      </c>
      <c r="K37" s="18">
        <v>0</v>
      </c>
      <c r="L37" s="18">
        <v>1302.7</v>
      </c>
      <c r="M37" s="18">
        <v>0</v>
      </c>
      <c r="N37" s="18">
        <v>560.32280000000003</v>
      </c>
      <c r="O37" s="18">
        <v>560.32280000000003</v>
      </c>
      <c r="P37" s="18">
        <v>0</v>
      </c>
      <c r="Q37" s="18">
        <v>0</v>
      </c>
      <c r="R37" s="18">
        <v>0</v>
      </c>
      <c r="S37" s="18">
        <v>0</v>
      </c>
      <c r="T37" s="18">
        <v>151559.62966000001</v>
      </c>
      <c r="U37" s="18">
        <v>0</v>
      </c>
      <c r="V37" s="18">
        <v>3026.1781900000001</v>
      </c>
      <c r="W37" s="12">
        <v>157.46460999999999</v>
      </c>
      <c r="X37" s="12">
        <v>39.305339999999994</v>
      </c>
      <c r="Y37" s="12">
        <v>22748.552809999997</v>
      </c>
      <c r="Z37" s="12">
        <v>6834.0264400000005</v>
      </c>
      <c r="AA37" s="12">
        <v>2937.0475699999997</v>
      </c>
      <c r="AB37" s="12">
        <v>2932.18813</v>
      </c>
      <c r="AC37" s="12">
        <v>2.4582199999999998</v>
      </c>
      <c r="AD37" s="12">
        <v>0</v>
      </c>
      <c r="AE37" s="12">
        <v>2.4012199999999999</v>
      </c>
      <c r="AF37" s="12">
        <v>0</v>
      </c>
      <c r="AG37" s="12">
        <v>4184.0712299999996</v>
      </c>
      <c r="AH37" s="12">
        <v>4184.0712299999996</v>
      </c>
      <c r="AI37" s="12">
        <v>0</v>
      </c>
      <c r="AJ37" s="12">
        <v>0</v>
      </c>
      <c r="AK37" s="12">
        <v>0</v>
      </c>
      <c r="AL37" s="12">
        <v>0</v>
      </c>
      <c r="AM37" s="12">
        <v>20265.486800000002</v>
      </c>
      <c r="AN37" s="12">
        <v>6298.5964199999999</v>
      </c>
      <c r="AO37" s="12">
        <v>2394870.8118600002</v>
      </c>
      <c r="AP37" s="12">
        <v>2303424.9744899999</v>
      </c>
      <c r="AQ37" s="12">
        <v>4158.0841200000004</v>
      </c>
      <c r="AR37" s="12">
        <v>473.38911999999999</v>
      </c>
      <c r="AS37" s="12">
        <v>7692.9293399999997</v>
      </c>
      <c r="AT37" s="12">
        <v>56539.049979999996</v>
      </c>
    </row>
    <row r="38" spans="1:47" s="5" customFormat="1" ht="15.75" x14ac:dyDescent="0.25">
      <c r="A38" s="9" t="s">
        <v>31</v>
      </c>
      <c r="B38" s="14">
        <f>SUM(B10:B37)</f>
        <v>3016691407.9184189</v>
      </c>
      <c r="C38" s="14">
        <f>SUM(C10:C37)</f>
        <v>2888819653.0597301</v>
      </c>
      <c r="D38" s="14">
        <f t="shared" ref="D38:AS38" si="0">SUM(D10:D37)</f>
        <v>28451774.738530003</v>
      </c>
      <c r="E38" s="14">
        <f t="shared" si="0"/>
        <v>3756229.8763699997</v>
      </c>
      <c r="F38" s="14">
        <f t="shared" si="0"/>
        <v>8064777.6212599995</v>
      </c>
      <c r="G38" s="14">
        <f t="shared" si="0"/>
        <v>87477929.350459978</v>
      </c>
      <c r="H38" s="14">
        <f t="shared" si="0"/>
        <v>5392281.2663300009</v>
      </c>
      <c r="I38" s="14">
        <f t="shared" si="0"/>
        <v>2776240.0668600006</v>
      </c>
      <c r="J38" s="14">
        <f t="shared" si="0"/>
        <v>1402537.5344400001</v>
      </c>
      <c r="K38" s="14">
        <f t="shared" si="0"/>
        <v>0</v>
      </c>
      <c r="L38" s="14">
        <f t="shared" si="0"/>
        <v>975000.16515999986</v>
      </c>
      <c r="M38" s="14">
        <f t="shared" si="0"/>
        <v>238498.54212000003</v>
      </c>
      <c r="N38" s="14">
        <f t="shared" si="0"/>
        <v>4904269.1781600006</v>
      </c>
      <c r="O38" s="14">
        <f t="shared" si="0"/>
        <v>4757101.4794500005</v>
      </c>
      <c r="P38" s="14">
        <f t="shared" si="0"/>
        <v>75687.601760000005</v>
      </c>
      <c r="Q38" s="14">
        <f t="shared" si="0"/>
        <v>0</v>
      </c>
      <c r="R38" s="14">
        <f t="shared" si="0"/>
        <v>67361.456529999996</v>
      </c>
      <c r="S38" s="14">
        <f t="shared" si="0"/>
        <v>4118.6404199999997</v>
      </c>
      <c r="T38" s="14">
        <f t="shared" si="0"/>
        <v>115858514.17181</v>
      </c>
      <c r="U38" s="14">
        <f t="shared" si="0"/>
        <v>140.51845</v>
      </c>
      <c r="V38" s="14">
        <f t="shared" si="0"/>
        <v>1848981.1893800003</v>
      </c>
      <c r="W38" s="14">
        <f t="shared" si="0"/>
        <v>1264981.6981099998</v>
      </c>
      <c r="X38" s="14">
        <f t="shared" si="0"/>
        <v>605234.99996999989</v>
      </c>
      <c r="Y38" s="14">
        <f t="shared" si="0"/>
        <v>31495085.026089996</v>
      </c>
      <c r="Z38" s="14">
        <f t="shared" si="0"/>
        <v>7287871.90075</v>
      </c>
      <c r="AA38" s="14">
        <f t="shared" si="0"/>
        <v>5999826.6423800001</v>
      </c>
      <c r="AB38" s="14">
        <f t="shared" si="0"/>
        <v>5648306.2977099987</v>
      </c>
      <c r="AC38" s="14">
        <f t="shared" si="0"/>
        <v>170608.823</v>
      </c>
      <c r="AD38" s="14">
        <f t="shared" si="0"/>
        <v>0</v>
      </c>
      <c r="AE38" s="14">
        <f t="shared" si="0"/>
        <v>155438.91412999996</v>
      </c>
      <c r="AF38" s="14">
        <f t="shared" si="0"/>
        <v>21025.181809999998</v>
      </c>
      <c r="AG38" s="14">
        <f t="shared" si="0"/>
        <v>4903836.8287699996</v>
      </c>
      <c r="AH38" s="14">
        <f t="shared" si="0"/>
        <v>4756930.7011900013</v>
      </c>
      <c r="AI38" s="14">
        <f t="shared" si="0"/>
        <v>75687.116500000004</v>
      </c>
      <c r="AJ38" s="14">
        <f t="shared" si="0"/>
        <v>0.46594000000000002</v>
      </c>
      <c r="AK38" s="14">
        <f t="shared" si="0"/>
        <v>67361.437659999996</v>
      </c>
      <c r="AL38" s="14">
        <f t="shared" si="0"/>
        <v>4118.6404199999997</v>
      </c>
      <c r="AM38" s="14">
        <f t="shared" si="0"/>
        <v>25274302.995840006</v>
      </c>
      <c r="AN38" s="14">
        <f t="shared" si="0"/>
        <v>2215020.0181299997</v>
      </c>
      <c r="AO38" s="14">
        <f>SUM(AO10:AO37)</f>
        <v>3090923737.1283507</v>
      </c>
      <c r="AP38" s="14">
        <f t="shared" si="0"/>
        <v>2941075394.19947</v>
      </c>
      <c r="AQ38" s="14">
        <f t="shared" si="0"/>
        <v>35319772.395269997</v>
      </c>
      <c r="AR38" s="14">
        <f t="shared" si="0"/>
        <v>4695513.9927200014</v>
      </c>
      <c r="AS38" s="14">
        <f t="shared" si="0"/>
        <v>7698730.7865999993</v>
      </c>
      <c r="AT38" s="14">
        <f>SUM(AT10:AT37)</f>
        <v>101677951.84485999</v>
      </c>
      <c r="AU38" s="21"/>
    </row>
    <row r="39" spans="1:47" x14ac:dyDescent="0.25">
      <c r="F39" s="6"/>
      <c r="O39" s="25"/>
      <c r="AB39" s="25"/>
    </row>
    <row r="40" spans="1:47" x14ac:dyDescent="0.25">
      <c r="A40" s="6" t="s">
        <v>33</v>
      </c>
    </row>
    <row r="41" spans="1:47" x14ac:dyDescent="0.25">
      <c r="A41" s="6" t="s">
        <v>66</v>
      </c>
    </row>
    <row r="42" spans="1:47" x14ac:dyDescent="0.25">
      <c r="A42" s="6" t="s">
        <v>67</v>
      </c>
      <c r="B42" s="15"/>
      <c r="AT42" s="29"/>
    </row>
    <row r="43" spans="1:47" x14ac:dyDescent="0.25">
      <c r="B43" s="15"/>
    </row>
    <row r="44" spans="1:47" x14ac:dyDescent="0.25">
      <c r="B44" s="15"/>
    </row>
    <row r="45" spans="1:47" x14ac:dyDescent="0.25">
      <c r="B45" s="15"/>
    </row>
    <row r="46" spans="1:47" x14ac:dyDescent="0.25">
      <c r="B46" s="15"/>
    </row>
    <row r="47" spans="1:47" x14ac:dyDescent="0.25">
      <c r="B47" s="15"/>
    </row>
    <row r="48" spans="1:47" x14ac:dyDescent="0.25">
      <c r="B48" s="15"/>
    </row>
  </sheetData>
  <mergeCells count="61">
    <mergeCell ref="A3:A8"/>
    <mergeCell ref="B3:G3"/>
    <mergeCell ref="V4:V8"/>
    <mergeCell ref="W4:Z4"/>
    <mergeCell ref="C5:C8"/>
    <mergeCell ref="D5:D8"/>
    <mergeCell ref="H3:V3"/>
    <mergeCell ref="W3:AN3"/>
    <mergeCell ref="AH6:AH8"/>
    <mergeCell ref="P6:P8"/>
    <mergeCell ref="Q6:Q8"/>
    <mergeCell ref="R6:R8"/>
    <mergeCell ref="S6:S8"/>
    <mergeCell ref="AM4:AM8"/>
    <mergeCell ref="AN4:AN8"/>
    <mergeCell ref="E5:E8"/>
    <mergeCell ref="AO3:AT3"/>
    <mergeCell ref="B4:B8"/>
    <mergeCell ref="C4:G4"/>
    <mergeCell ref="H4:M4"/>
    <mergeCell ref="N4:S4"/>
    <mergeCell ref="T4:T8"/>
    <mergeCell ref="U4:U8"/>
    <mergeCell ref="AO4:AO8"/>
    <mergeCell ref="AP4:AT4"/>
    <mergeCell ref="AB5:AF5"/>
    <mergeCell ref="AG5:AG8"/>
    <mergeCell ref="AH5:AL5"/>
    <mergeCell ref="AP5:AP8"/>
    <mergeCell ref="N5:N8"/>
    <mergeCell ref="AA4:AF4"/>
    <mergeCell ref="AG4:AL4"/>
    <mergeCell ref="F5:F8"/>
    <mergeCell ref="G5:G8"/>
    <mergeCell ref="H5:H8"/>
    <mergeCell ref="I5:M5"/>
    <mergeCell ref="AI6:AI8"/>
    <mergeCell ref="AJ6:AJ8"/>
    <mergeCell ref="AK6:AK8"/>
    <mergeCell ref="AL6:AL8"/>
    <mergeCell ref="AB6:AB8"/>
    <mergeCell ref="AC6:AC8"/>
    <mergeCell ref="AD6:AD8"/>
    <mergeCell ref="AE6:AE8"/>
    <mergeCell ref="AF6:AF8"/>
    <mergeCell ref="AQ5:AQ8"/>
    <mergeCell ref="AR5:AR8"/>
    <mergeCell ref="AS5:AS8"/>
    <mergeCell ref="AT5:AT8"/>
    <mergeCell ref="I6:I8"/>
    <mergeCell ref="J6:J8"/>
    <mergeCell ref="K6:K8"/>
    <mergeCell ref="L6:L8"/>
    <mergeCell ref="M6:M8"/>
    <mergeCell ref="O6:O8"/>
    <mergeCell ref="O5:S5"/>
    <mergeCell ref="W5:W8"/>
    <mergeCell ref="X5:X8"/>
    <mergeCell ref="Y5:Y8"/>
    <mergeCell ref="Z5:Z8"/>
    <mergeCell ref="AA5:A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Морозова Татьяна Алексеевна</dc:creator>
  <cp:lastModifiedBy>Морозова Татьяна Алексеевна</cp:lastModifiedBy>
  <dcterms:created xsi:type="dcterms:W3CDTF">2022-06-29T08:30:05Z</dcterms:created>
  <dcterms:modified xsi:type="dcterms:W3CDTF">2023-05-04T07:07:53Z</dcterms:modified>
</cp:coreProperties>
</file>