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'.'!$A$4:$S$119</definedName>
  </definedNames>
  <calcPr calcId="152511"/>
  <webPublishing codePage="1252"/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5" i="2"/>
  <c r="F4" i="2" l="1"/>
  <c r="G4" i="2"/>
  <c r="H4" i="2"/>
  <c r="I4" i="2"/>
  <c r="J4" i="2"/>
  <c r="K4" i="2"/>
  <c r="L4" i="2"/>
  <c r="M4" i="2"/>
  <c r="N4" i="2"/>
  <c r="O4" i="2"/>
  <c r="P4" i="2"/>
  <c r="Q4" i="2"/>
  <c r="R4" i="2"/>
  <c r="S4" i="2"/>
  <c r="D4" i="2"/>
  <c r="C4" i="2" l="1"/>
</calcChain>
</file>

<file path=xl/sharedStrings.xml><?xml version="1.0" encoding="utf-8"?>
<sst xmlns="http://schemas.openxmlformats.org/spreadsheetml/2006/main" count="250" uniqueCount="250">
  <si>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</si>
  <si>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</si>
  <si>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</si>
  <si>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</si>
  <si>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</si>
  <si>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</si>
  <si>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</si>
  <si>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</si>
  <si>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</si>
  <si>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</si>
  <si>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</si>
  <si>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</si>
  <si>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</si>
  <si>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</si>
  <si>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</si>
  <si>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</si>
  <si>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</si>
  <si>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</si>
  <si>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</si>
  <si>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</si>
  <si>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</si>
  <si>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</si>
  <si>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</si>
  <si>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</si>
  <si>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</si>
  <si>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</si>
  <si>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</si>
  <si>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</si>
  <si>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</si>
  <si>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</si>
  <si>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</si>
  <si>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</si>
  <si>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</si>
  <si>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</si>
  <si>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</si>
  <si>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</si>
  <si>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</si>
  <si>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</si>
  <si>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</si>
  <si>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</si>
  <si>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</si>
  <si>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</si>
  <si>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</si>
  <si>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</si>
  <si>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</si>
  <si>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</si>
  <si>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</si>
  <si>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</si>
  <si>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</si>
  <si>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</si>
  <si>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</si>
  <si>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</si>
  <si>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</si>
  <si>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</si>
  <si>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</si>
  <si>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</si>
  <si>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</si>
  <si>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</si>
  <si>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</si>
  <si>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</si>
  <si>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</si>
  <si>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</si>
  <si>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</si>
  <si>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</si>
  <si>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</si>
  <si>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</si>
  <si>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</si>
  <si>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</si>
  <si>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</si>
  <si>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</si>
  <si>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</si>
  <si>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</si>
  <si>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</si>
  <si>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</si>
  <si>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</si>
  <si>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</si>
  <si>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</si>
  <si>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</si>
  <si>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</si>
  <si>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</si>
  <si>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</si>
  <si>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</si>
  <si>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</si>
  <si>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</si>
  <si>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</si>
  <si>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</si>
  <si>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</si>
  <si>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</si>
  <si>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</si>
  <si>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</si>
  <si>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</si>
  <si>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</si>
  <si>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</si>
  <si>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</si>
  <si>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</si>
  <si>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</si>
  <si>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</si>
  <si>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</si>
  <si>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</si>
  <si>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</si>
  <si>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</si>
  <si>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</si>
  <si>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</si>
  <si>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</si>
  <si>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</si>
  <si>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</si>
  <si>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</si>
  <si>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</si>
  <si>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</si>
  <si>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</si>
  <si>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</si>
  <si>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</si>
  <si>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</si>
  <si>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</si>
  <si>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</si>
  <si>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</si>
  <si>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</si>
  <si>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</si>
  <si>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</si>
  <si>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</si>
  <si>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</si>
  <si>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</si>
  <si>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</si>
  <si>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</si>
  <si>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</si>
  <si>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</si>
  <si>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</si>
  <si>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</si>
  <si>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</si>
  <si>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</si>
  <si>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</si>
  <si>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</si>
  <si>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</si>
  <si>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</si>
  <si>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</si>
  <si>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</si>
  <si>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</si>
  <si>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</si>
  <si>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</si>
  <si>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</si>
  <si>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</si>
  <si>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</si>
  <si>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</si>
  <si>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</si>
  <si>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</si>
  <si>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</si>
  <si>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</si>
  <si>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</si>
  <si>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</si>
  <si>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</si>
  <si>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</si>
  <si>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</si>
  <si>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</si>
  <si>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</si>
  <si>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</si>
  <si>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</si>
  <si>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</si>
  <si>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</si>
  <si>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</si>
  <si>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</si>
  <si>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</si>
  <si>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</si>
  <si>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</si>
  <si>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</si>
  <si>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</si>
  <si>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</si>
  <si>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</si>
  <si>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</si>
  <si>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</si>
  <si>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</si>
  <si>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</si>
  <si>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</si>
  <si>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</si>
  <si>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</si>
  <si>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</si>
  <si>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</si>
  <si>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</si>
  <si>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</si>
  <si>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</si>
  <si>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</si>
  <si>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</si>
  <si>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</si>
  <si>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</si>
  <si>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</si>
  <si>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</si>
  <si>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</si>
  <si>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</si>
  <si>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</si>
  <si>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</si>
  <si>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</si>
  <si>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</si>
  <si>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</si>
  <si>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</si>
  <si>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</si>
  <si>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</si>
  <si>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</si>
  <si>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</si>
  <si>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</si>
  <si>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</si>
  <si>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</si>
  <si>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</si>
  <si>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</si>
  <si>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</si>
  <si>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</si>
  <si>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</si>
  <si>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</si>
  <si>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</si>
  <si>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</si>
  <si>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</si>
  <si>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</si>
  <si>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</si>
  <si>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</si>
  <si>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</si>
  <si>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</si>
  <si>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</si>
  <si>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</si>
  <si>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</si>
  <si>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</si>
  <si>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</si>
  <si>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</si>
  <si>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</si>
  <si>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</si>
  <si>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</si>
  <si>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</si>
  <si>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</si>
  <si>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</si>
  <si>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</si>
  <si>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</si>
  <si>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0290</t>
  </si>
  <si>
    <t>Выплаты по договорам страхования, сострахования и договорам, принятым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</si>
  <si>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</si>
  <si>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</si>
  <si>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</si>
  <si>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</si>
  <si>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</si>
  <si>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</si>
  <si>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</si>
  <si>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</si>
  <si>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</si>
  <si>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01.01.2024 - 30.09.2024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</si>
  <si>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05.11.2024</t>
    </r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</si>
  <si>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</si>
  <si>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</si>
  <si>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</si>
  <si>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3803</t>
  </si>
  <si>
    <t>Общество с ограниченной ответственностью "Страховая Компания Доминанта"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</si>
  <si>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</si>
  <si>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</si>
  <si>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4296</t>
  </si>
  <si>
    <t>Некоммерческая корпоративная организация потребительское общество взаимного страхования "Кооп-Ресурс"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</si>
</sst>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9" sqref="C29"/>
    </sheetView>
  </sheetViews>
  <sheetFormatPr defaultRowHeight="12.75" customHeight="1" x14ac:dyDescent="0.2"/>
  <cols>
    <col min="1" max="1" width="6.140625" style="2" bestFit="1" customWidth="1"/>
    <col min="2" max="2" width="89.42578125" style="2" customWidth="1"/>
    <col min="3" max="3" width="10.7109375" style="2" customWidth="1"/>
    <col min="4" max="5" width="12" style="2" customWidth="1"/>
    <col min="6" max="6" width="10.7109375" style="2" customWidth="1"/>
    <col min="7" max="7" width="12.28515625" style="2" customWidth="1"/>
    <col min="8" max="8" width="11.7109375" style="2" customWidth="1"/>
    <col min="9" max="10" width="10.7109375" style="2" customWidth="1"/>
    <col min="11" max="11" width="15.42578125" style="2" customWidth="1"/>
    <col min="12" max="12" width="12.7109375" style="2" customWidth="1"/>
    <col min="13" max="14" width="10.7109375" style="2" customWidth="1"/>
    <col min="15" max="15" width="9.28515625" style="2" customWidth="1"/>
    <col min="16" max="16" width="11.28515625" style="2" customWidth="1"/>
    <col min="17" max="19" width="10.7109375" style="2" customWidth="1"/>
    <col min="20" max="16384" width="9.140625" style="2"/>
  </cols>
  <sheetData>
    <row r="1" spans="1:19" ht="34.5" customHeight="1" x14ac:dyDescent="0.2">
      <c r="A1" s="18" t="s">
        <v>229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2">
      <c r="A2" s="3"/>
      <c r="B2" s="4" t="s">
        <v>223</v>
      </c>
      <c r="C2" s="16" t="s">
        <v>239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8" customFormat="1" ht="119.25" customHeight="1" x14ac:dyDescent="0.2">
      <c r="A3" s="5"/>
      <c r="B3" s="6" t="s">
        <v>224</v>
      </c>
      <c r="C3" s="7" t="s">
        <v>15</v>
      </c>
      <c r="D3" s="7" t="s">
        <v>0</v>
      </c>
      <c r="E3" s="15" t="s">
        <v>232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ht="14.25" customHeight="1" x14ac:dyDescent="0.2">
      <c r="A4" s="19" t="s">
        <v>225</v>
      </c>
      <c r="B4" s="19"/>
      <c r="C4" s="9">
        <f>SUM(D4:S4)</f>
        <v>599853344.46165979</v>
      </c>
      <c r="D4" s="9">
        <f>SUM(D5:D200)</f>
        <v>135846301.01693994</v>
      </c>
      <c r="E4" s="9">
        <v>28275798.293449998</v>
      </c>
      <c r="F4" s="9">
        <f t="shared" ref="F4:S4" si="0">SUM(F5:F200)</f>
        <v>183844452.92608997</v>
      </c>
      <c r="G4" s="9">
        <f t="shared" si="0"/>
        <v>64499.594410000012</v>
      </c>
      <c r="H4" s="9">
        <f t="shared" si="0"/>
        <v>1147388.7496800001</v>
      </c>
      <c r="I4" s="9">
        <f t="shared" si="0"/>
        <v>641339.65958999982</v>
      </c>
      <c r="J4" s="9">
        <f t="shared" si="0"/>
        <v>121374791.43605003</v>
      </c>
      <c r="K4" s="9">
        <f t="shared" si="0"/>
        <v>20828239.740379993</v>
      </c>
      <c r="L4" s="9">
        <f t="shared" si="0"/>
        <v>3619855.32406</v>
      </c>
      <c r="M4" s="9">
        <f t="shared" si="0"/>
        <v>73515566.382530004</v>
      </c>
      <c r="N4" s="9">
        <f t="shared" si="0"/>
        <v>428115.22425000003</v>
      </c>
      <c r="O4" s="9">
        <f t="shared" si="0"/>
        <v>260.42248999999998</v>
      </c>
      <c r="P4" s="9">
        <f t="shared" si="0"/>
        <v>4538087.6080400022</v>
      </c>
      <c r="Q4" s="9">
        <f t="shared" si="0"/>
        <v>7932399.9046299998</v>
      </c>
      <c r="R4" s="9">
        <f t="shared" si="0"/>
        <v>4897169.224440001</v>
      </c>
      <c r="S4" s="9">
        <f t="shared" si="0"/>
        <v>12899078.954630001</v>
      </c>
    </row>
    <row r="5" spans="1:19" ht="12" customHeight="1" x14ac:dyDescent="0.2">
      <c r="A5" s="14" t="s">
        <v>16</v>
      </c>
      <c r="B5" s="10" t="s">
        <v>17</v>
      </c>
      <c r="C5" s="9">
        <f>SUM(D5:S5)</f>
        <v>29216263.98584</v>
      </c>
      <c r="D5" s="11">
        <v>5976113.2376899999</v>
      </c>
      <c r="E5" s="11">
        <v>952649.88988999999</v>
      </c>
      <c r="F5" s="11">
        <v>13667974.6954</v>
      </c>
      <c r="G5" s="11">
        <v>1553.1312</v>
      </c>
      <c r="H5" s="11">
        <v>79096.349570000006</v>
      </c>
      <c r="I5" s="11">
        <v>74310.334789999994</v>
      </c>
      <c r="J5" s="11">
        <v>4476103.3937499998</v>
      </c>
      <c r="K5" s="11">
        <v>160970.67457</v>
      </c>
      <c r="L5" s="11">
        <v>428807.65496000001</v>
      </c>
      <c r="M5" s="11">
        <v>2912905.9641300002</v>
      </c>
      <c r="N5" s="11">
        <v>27804.966820000001</v>
      </c>
      <c r="O5" s="11">
        <v>0</v>
      </c>
      <c r="P5" s="11">
        <v>247113.57535999999</v>
      </c>
      <c r="Q5" s="11">
        <v>96159.440560000003</v>
      </c>
      <c r="R5" s="11">
        <v>83110.165080000006</v>
      </c>
      <c r="S5" s="11">
        <v>31590.512070000001</v>
      </c>
    </row>
    <row r="6" spans="1:19" ht="11.25" x14ac:dyDescent="0.2">
      <c r="A6" s="14" t="s">
        <v>18</v>
      </c>
      <c r="B6" s="10" t="s">
        <v>19</v>
      </c>
      <c r="C6" s="9">
        <f t="shared" ref="C6:C69" si="1">SUM(D6:S6)</f>
        <v>440667.21673000004</v>
      </c>
      <c r="D6" s="11">
        <v>408737.00011000002</v>
      </c>
      <c r="E6" s="11">
        <v>6051.05</v>
      </c>
      <c r="F6" s="11">
        <v>18598.965120000001</v>
      </c>
      <c r="G6" s="11">
        <v>0</v>
      </c>
      <c r="H6" s="11">
        <v>0</v>
      </c>
      <c r="I6" s="11">
        <v>0</v>
      </c>
      <c r="J6" s="11">
        <v>5811.9870899999996</v>
      </c>
      <c r="K6" s="11">
        <v>0</v>
      </c>
      <c r="L6" s="11">
        <v>0</v>
      </c>
      <c r="M6" s="11">
        <v>639.91399999999999</v>
      </c>
      <c r="N6" s="11">
        <v>0</v>
      </c>
      <c r="O6" s="11">
        <v>0</v>
      </c>
      <c r="P6" s="11">
        <v>98.7</v>
      </c>
      <c r="Q6" s="11">
        <v>0</v>
      </c>
      <c r="R6" s="11">
        <v>729.60041000000001</v>
      </c>
      <c r="S6" s="11">
        <v>0</v>
      </c>
    </row>
    <row r="7" spans="1:19" ht="11.25" x14ac:dyDescent="0.2">
      <c r="A7" s="14" t="s">
        <v>20</v>
      </c>
      <c r="B7" s="10" t="s">
        <v>241</v>
      </c>
      <c r="C7" s="9">
        <f t="shared" si="1"/>
        <v>14632256.759649999</v>
      </c>
      <c r="D7" s="11">
        <v>0</v>
      </c>
      <c r="E7" s="11">
        <v>1550842.33268</v>
      </c>
      <c r="F7" s="11">
        <v>7369087.2117600003</v>
      </c>
      <c r="G7" s="11">
        <v>0</v>
      </c>
      <c r="H7" s="11">
        <v>0</v>
      </c>
      <c r="I7" s="11">
        <v>4230.2527499999997</v>
      </c>
      <c r="J7" s="11">
        <v>4434421.22009</v>
      </c>
      <c r="K7" s="11">
        <v>0</v>
      </c>
      <c r="L7" s="11">
        <v>0</v>
      </c>
      <c r="M7" s="11">
        <v>135951.23819999999</v>
      </c>
      <c r="N7" s="11">
        <v>0</v>
      </c>
      <c r="O7" s="11">
        <v>0</v>
      </c>
      <c r="P7" s="11">
        <v>13954.774020000001</v>
      </c>
      <c r="Q7" s="11">
        <v>33305.32013</v>
      </c>
      <c r="R7" s="11">
        <v>1090464.4100200001</v>
      </c>
      <c r="S7" s="11">
        <v>0</v>
      </c>
    </row>
    <row r="8" spans="1:19" ht="11.25" x14ac:dyDescent="0.2">
      <c r="A8" s="14" t="s">
        <v>21</v>
      </c>
      <c r="B8" s="10" t="s">
        <v>22</v>
      </c>
      <c r="C8" s="9">
        <f t="shared" si="1"/>
        <v>67305.518050000013</v>
      </c>
      <c r="D8" s="11">
        <v>40528.462059999998</v>
      </c>
      <c r="E8" s="11">
        <v>2240.85</v>
      </c>
      <c r="F8" s="11">
        <v>0</v>
      </c>
      <c r="G8" s="11">
        <v>0</v>
      </c>
      <c r="H8" s="11">
        <v>0</v>
      </c>
      <c r="I8" s="11">
        <v>0</v>
      </c>
      <c r="J8" s="11">
        <v>10322.16404</v>
      </c>
      <c r="K8" s="11">
        <v>0</v>
      </c>
      <c r="L8" s="11">
        <v>0</v>
      </c>
      <c r="M8" s="11">
        <v>10889.87759</v>
      </c>
      <c r="N8" s="11">
        <v>0</v>
      </c>
      <c r="O8" s="11">
        <v>0</v>
      </c>
      <c r="P8" s="11">
        <v>203.25076000000001</v>
      </c>
      <c r="Q8" s="11">
        <v>0</v>
      </c>
      <c r="R8" s="11">
        <v>3120.9135999999999</v>
      </c>
      <c r="S8" s="11">
        <v>0</v>
      </c>
    </row>
    <row r="9" spans="1:19" ht="11.25" x14ac:dyDescent="0.2">
      <c r="A9" s="14" t="s">
        <v>23</v>
      </c>
      <c r="B9" s="10" t="s">
        <v>24</v>
      </c>
      <c r="C9" s="9">
        <f t="shared" si="1"/>
        <v>3091908.8713599998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114098.88265</v>
      </c>
      <c r="L9" s="11">
        <v>0</v>
      </c>
      <c r="M9" s="11">
        <v>2690394.5774099999</v>
      </c>
      <c r="N9" s="11">
        <v>0</v>
      </c>
      <c r="O9" s="11">
        <v>0</v>
      </c>
      <c r="P9" s="11">
        <v>101091.76919000001</v>
      </c>
      <c r="Q9" s="11">
        <v>186323.64210999999</v>
      </c>
      <c r="R9" s="11">
        <v>0</v>
      </c>
      <c r="S9" s="11">
        <v>0</v>
      </c>
    </row>
    <row r="10" spans="1:19" ht="11.25" x14ac:dyDescent="0.2">
      <c r="A10" s="14" t="s">
        <v>25</v>
      </c>
      <c r="B10" s="10" t="s">
        <v>26</v>
      </c>
      <c r="C10" s="9">
        <f t="shared" si="1"/>
        <v>1139295.9806899999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32168.534680000001</v>
      </c>
      <c r="K10" s="11">
        <v>9590.6022799999992</v>
      </c>
      <c r="L10" s="11">
        <v>0</v>
      </c>
      <c r="M10" s="11">
        <v>335556.00206000003</v>
      </c>
      <c r="N10" s="11">
        <v>0</v>
      </c>
      <c r="O10" s="11">
        <v>0</v>
      </c>
      <c r="P10" s="11">
        <v>1.4065300000000001</v>
      </c>
      <c r="Q10" s="11">
        <v>0</v>
      </c>
      <c r="R10" s="11">
        <v>0</v>
      </c>
      <c r="S10" s="11">
        <v>761979.43513999996</v>
      </c>
    </row>
    <row r="11" spans="1:19" ht="11.25" x14ac:dyDescent="0.2">
      <c r="A11" s="13" t="s">
        <v>228</v>
      </c>
      <c r="B11" s="10" t="s">
        <v>27</v>
      </c>
      <c r="C11" s="9">
        <f t="shared" si="1"/>
        <v>2511472.7873199997</v>
      </c>
      <c r="D11" s="11">
        <v>23708.15035</v>
      </c>
      <c r="E11" s="11">
        <v>119275.85076</v>
      </c>
      <c r="F11" s="11">
        <v>798588.87716999999</v>
      </c>
      <c r="G11" s="11">
        <v>1516.1332600000001</v>
      </c>
      <c r="H11" s="11">
        <v>15977.228510000001</v>
      </c>
      <c r="I11" s="11">
        <v>2536.0914499999999</v>
      </c>
      <c r="J11" s="11">
        <v>976736.80382999999</v>
      </c>
      <c r="K11" s="11">
        <v>32647.58049</v>
      </c>
      <c r="L11" s="11">
        <v>0</v>
      </c>
      <c r="M11" s="11">
        <v>143778.93419999999</v>
      </c>
      <c r="N11" s="11">
        <v>4227.90434</v>
      </c>
      <c r="O11" s="11">
        <v>0</v>
      </c>
      <c r="P11" s="11">
        <v>85911.822839999993</v>
      </c>
      <c r="Q11" s="11">
        <v>265611.07189999998</v>
      </c>
      <c r="R11" s="11">
        <v>40956.338219999998</v>
      </c>
      <c r="S11" s="11">
        <v>0</v>
      </c>
    </row>
    <row r="12" spans="1:19" ht="11.25" x14ac:dyDescent="0.2">
      <c r="A12" s="14" t="s">
        <v>28</v>
      </c>
      <c r="B12" s="10" t="s">
        <v>29</v>
      </c>
      <c r="C12" s="9">
        <f t="shared" si="1"/>
        <v>2032.5049300000001</v>
      </c>
      <c r="D12" s="11">
        <v>1495.03135</v>
      </c>
      <c r="E12" s="11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537.47357999999997</v>
      </c>
      <c r="S12" s="11">
        <v>0</v>
      </c>
    </row>
    <row r="13" spans="1:19" ht="11.25" x14ac:dyDescent="0.2">
      <c r="A13" s="14" t="s">
        <v>30</v>
      </c>
      <c r="B13" s="10" t="s">
        <v>31</v>
      </c>
      <c r="C13" s="9">
        <f t="shared" si="1"/>
        <v>1999436.86751</v>
      </c>
      <c r="D13" s="11">
        <v>121573.69958</v>
      </c>
      <c r="E13" s="11">
        <v>17484.602470000002</v>
      </c>
      <c r="F13" s="11">
        <v>1307961.2436899999</v>
      </c>
      <c r="G13" s="11">
        <v>0</v>
      </c>
      <c r="H13" s="11">
        <v>0</v>
      </c>
      <c r="I13" s="11">
        <v>396.12876</v>
      </c>
      <c r="J13" s="11">
        <v>438477.04538999998</v>
      </c>
      <c r="K13" s="11">
        <v>5746.6752399999996</v>
      </c>
      <c r="L13" s="11">
        <v>0</v>
      </c>
      <c r="M13" s="11">
        <v>82032.308220000006</v>
      </c>
      <c r="N13" s="11">
        <v>0</v>
      </c>
      <c r="O13" s="11">
        <v>0</v>
      </c>
      <c r="P13" s="11">
        <v>12088.24792</v>
      </c>
      <c r="Q13" s="11">
        <v>3615.64363</v>
      </c>
      <c r="R13" s="11">
        <v>10061.27261</v>
      </c>
      <c r="S13" s="11">
        <v>0</v>
      </c>
    </row>
    <row r="14" spans="1:19" ht="11.25" x14ac:dyDescent="0.2">
      <c r="A14" s="12" t="s">
        <v>32</v>
      </c>
      <c r="B14" s="10" t="s">
        <v>33</v>
      </c>
      <c r="C14" s="9">
        <f t="shared" si="1"/>
        <v>137443.6556</v>
      </c>
      <c r="D14" s="11">
        <v>282.69</v>
      </c>
      <c r="E14" s="11">
        <v>97698.278690000006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14254.65575</v>
      </c>
      <c r="L14" s="11">
        <v>0</v>
      </c>
      <c r="M14" s="11">
        <v>25208.031159999999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4" t="s">
        <v>34</v>
      </c>
      <c r="B15" s="10" t="s">
        <v>35</v>
      </c>
      <c r="C15" s="9">
        <f t="shared" si="1"/>
        <v>4872.8506100000004</v>
      </c>
      <c r="D15" s="11">
        <v>4872.8506100000004</v>
      </c>
      <c r="E15" s="1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ht="11.25" x14ac:dyDescent="0.2">
      <c r="A16" s="14" t="s">
        <v>36</v>
      </c>
      <c r="B16" s="10" t="s">
        <v>37</v>
      </c>
      <c r="C16" s="9">
        <f t="shared" si="1"/>
        <v>653413.00826000003</v>
      </c>
      <c r="D16" s="11">
        <v>195625.20494</v>
      </c>
      <c r="E16" s="11">
        <v>788.84</v>
      </c>
      <c r="F16" s="11">
        <v>445134.87085000001</v>
      </c>
      <c r="G16" s="11">
        <v>0</v>
      </c>
      <c r="H16" s="11">
        <v>0</v>
      </c>
      <c r="I16" s="11">
        <v>0</v>
      </c>
      <c r="J16" s="11">
        <v>7943.51217</v>
      </c>
      <c r="K16" s="11">
        <v>0</v>
      </c>
      <c r="L16" s="11">
        <v>0</v>
      </c>
      <c r="M16" s="11">
        <v>3890.5803000000001</v>
      </c>
      <c r="N16" s="11">
        <v>0</v>
      </c>
      <c r="O16" s="11">
        <v>0</v>
      </c>
      <c r="P16" s="11">
        <v>30</v>
      </c>
      <c r="Q16" s="11">
        <v>0</v>
      </c>
      <c r="R16" s="11">
        <v>0</v>
      </c>
      <c r="S16" s="11">
        <v>0</v>
      </c>
    </row>
    <row r="17" spans="1:19" ht="11.25" x14ac:dyDescent="0.2">
      <c r="A17" s="14" t="s">
        <v>38</v>
      </c>
      <c r="B17" s="10" t="s">
        <v>39</v>
      </c>
      <c r="C17" s="9">
        <f t="shared" si="1"/>
        <v>213574.05306999999</v>
      </c>
      <c r="D17" s="11">
        <v>33825.97754</v>
      </c>
      <c r="E17" s="11">
        <v>7492.2732400000004</v>
      </c>
      <c r="F17" s="11">
        <v>144936.99025999999</v>
      </c>
      <c r="G17" s="11">
        <v>0</v>
      </c>
      <c r="H17" s="11">
        <v>0</v>
      </c>
      <c r="I17" s="11">
        <v>0</v>
      </c>
      <c r="J17" s="11">
        <v>20033.01755</v>
      </c>
      <c r="K17" s="11">
        <v>0</v>
      </c>
      <c r="L17" s="11">
        <v>0</v>
      </c>
      <c r="M17" s="11">
        <v>7277.2407400000002</v>
      </c>
      <c r="N17" s="11">
        <v>0</v>
      </c>
      <c r="O17" s="11">
        <v>0</v>
      </c>
      <c r="P17" s="11">
        <v>8.5537399999999995</v>
      </c>
      <c r="Q17" s="11">
        <v>0</v>
      </c>
      <c r="R17" s="11">
        <v>0</v>
      </c>
      <c r="S17" s="11">
        <v>0</v>
      </c>
    </row>
    <row r="18" spans="1:19" ht="11.25" x14ac:dyDescent="0.2">
      <c r="A18" s="14" t="s">
        <v>40</v>
      </c>
      <c r="B18" s="10" t="s">
        <v>41</v>
      </c>
      <c r="C18" s="9">
        <f t="shared" si="1"/>
        <v>50640044.847179994</v>
      </c>
      <c r="D18" s="11">
        <v>7151188.1909100004</v>
      </c>
      <c r="E18" s="11">
        <v>2300699.83397</v>
      </c>
      <c r="F18" s="11">
        <v>20833584.100749999</v>
      </c>
      <c r="G18" s="11">
        <v>5970.3553499999998</v>
      </c>
      <c r="H18" s="11">
        <v>95864.364419999998</v>
      </c>
      <c r="I18" s="11">
        <v>42290.091139999997</v>
      </c>
      <c r="J18" s="11">
        <v>12798673.194530001</v>
      </c>
      <c r="K18" s="11">
        <v>2619627.7645999999</v>
      </c>
      <c r="L18" s="11">
        <v>81340.75748</v>
      </c>
      <c r="M18" s="11">
        <v>3694107.57497</v>
      </c>
      <c r="N18" s="11">
        <v>40291.352800000001</v>
      </c>
      <c r="O18" s="11">
        <v>0</v>
      </c>
      <c r="P18" s="11">
        <v>332791.77720000001</v>
      </c>
      <c r="Q18" s="11">
        <v>296391.88209999999</v>
      </c>
      <c r="R18" s="11">
        <v>347223.60696</v>
      </c>
      <c r="S18" s="11">
        <v>0</v>
      </c>
    </row>
    <row r="19" spans="1:19" ht="11.25" x14ac:dyDescent="0.2">
      <c r="A19" s="14" t="s">
        <v>42</v>
      </c>
      <c r="B19" s="10" t="s">
        <v>43</v>
      </c>
      <c r="C19" s="9">
        <f t="shared" si="1"/>
        <v>1977893.2365200003</v>
      </c>
      <c r="D19" s="11">
        <v>234858.57037</v>
      </c>
      <c r="E19" s="11">
        <v>18094.964530000001</v>
      </c>
      <c r="F19" s="11">
        <v>1166205.49034</v>
      </c>
      <c r="G19" s="11">
        <v>0</v>
      </c>
      <c r="H19" s="11">
        <v>15374.787899999999</v>
      </c>
      <c r="I19" s="11">
        <v>1165.7392299999999</v>
      </c>
      <c r="J19" s="11">
        <v>502489.47466000001</v>
      </c>
      <c r="K19" s="11">
        <v>327.79124999999999</v>
      </c>
      <c r="L19" s="11">
        <v>0</v>
      </c>
      <c r="M19" s="11">
        <v>16703.307529999998</v>
      </c>
      <c r="N19" s="11">
        <v>0</v>
      </c>
      <c r="O19" s="11">
        <v>0</v>
      </c>
      <c r="P19" s="11">
        <v>6733.12626</v>
      </c>
      <c r="Q19" s="11">
        <v>2938.83952</v>
      </c>
      <c r="R19" s="11">
        <v>13001.14493</v>
      </c>
      <c r="S19" s="11">
        <v>0</v>
      </c>
    </row>
    <row r="20" spans="1:19" ht="11.25" x14ac:dyDescent="0.2">
      <c r="A20" s="14" t="s">
        <v>44</v>
      </c>
      <c r="B20" s="10" t="s">
        <v>45</v>
      </c>
      <c r="C20" s="9">
        <f t="shared" si="1"/>
        <v>45326.082190000001</v>
      </c>
      <c r="D20" s="11">
        <v>0</v>
      </c>
      <c r="E20" s="11"/>
      <c r="F20" s="11">
        <v>0</v>
      </c>
      <c r="G20" s="11">
        <v>0</v>
      </c>
      <c r="H20" s="11">
        <v>0</v>
      </c>
      <c r="I20" s="11">
        <v>0</v>
      </c>
      <c r="J20" s="11">
        <v>68.443299999999994</v>
      </c>
      <c r="K20" s="11">
        <v>0</v>
      </c>
      <c r="L20" s="11">
        <v>45257.638890000002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</row>
    <row r="21" spans="1:19" ht="11.25" x14ac:dyDescent="0.2">
      <c r="A21" s="14" t="s">
        <v>46</v>
      </c>
      <c r="B21" s="10" t="s">
        <v>47</v>
      </c>
      <c r="C21" s="9">
        <f t="shared" si="1"/>
        <v>2141513.4868000001</v>
      </c>
      <c r="D21" s="11">
        <v>385113.25972999999</v>
      </c>
      <c r="E21" s="11">
        <v>210039.24703</v>
      </c>
      <c r="F21" s="11">
        <v>184183.07182000001</v>
      </c>
      <c r="G21" s="11">
        <v>0</v>
      </c>
      <c r="H21" s="11">
        <v>3996.3445200000001</v>
      </c>
      <c r="I21" s="11">
        <v>1289.5676000000001</v>
      </c>
      <c r="J21" s="11">
        <v>324233.42408000003</v>
      </c>
      <c r="K21" s="11">
        <v>703714.44611000002</v>
      </c>
      <c r="L21" s="11">
        <v>0</v>
      </c>
      <c r="M21" s="11">
        <v>236982.84012000001</v>
      </c>
      <c r="N21" s="11">
        <v>1416.4532200000001</v>
      </c>
      <c r="O21" s="11">
        <v>0</v>
      </c>
      <c r="P21" s="11">
        <v>74470.495219999997</v>
      </c>
      <c r="Q21" s="11">
        <v>26.03</v>
      </c>
      <c r="R21" s="11">
        <v>8742.7814500000004</v>
      </c>
      <c r="S21" s="11">
        <v>7305.5258999999996</v>
      </c>
    </row>
    <row r="22" spans="1:19" ht="11.25" x14ac:dyDescent="0.2">
      <c r="A22" s="14" t="s">
        <v>48</v>
      </c>
      <c r="B22" s="10" t="s">
        <v>49</v>
      </c>
      <c r="C22" s="9">
        <f t="shared" si="1"/>
        <v>79135391.546939999</v>
      </c>
      <c r="D22" s="11">
        <v>7404964.0718400003</v>
      </c>
      <c r="E22" s="11">
        <v>1493111.04895</v>
      </c>
      <c r="F22" s="11">
        <v>29878848.95916</v>
      </c>
      <c r="G22" s="11">
        <v>0</v>
      </c>
      <c r="H22" s="11">
        <v>258306.81643000001</v>
      </c>
      <c r="I22" s="11">
        <v>104963.91593</v>
      </c>
      <c r="J22" s="11">
        <v>18530816.657880001</v>
      </c>
      <c r="K22" s="11">
        <v>4468189.4251699997</v>
      </c>
      <c r="L22" s="11">
        <v>19253.525659999999</v>
      </c>
      <c r="M22" s="11">
        <v>14369396.434769999</v>
      </c>
      <c r="N22" s="11">
        <v>68452.29737</v>
      </c>
      <c r="O22" s="11">
        <v>0</v>
      </c>
      <c r="P22" s="11">
        <v>999361.65231999999</v>
      </c>
      <c r="Q22" s="11">
        <v>876932.58322999999</v>
      </c>
      <c r="R22" s="11">
        <v>597654.89092999999</v>
      </c>
      <c r="S22" s="11">
        <v>65139.2673</v>
      </c>
    </row>
    <row r="23" spans="1:19" ht="11.25" x14ac:dyDescent="0.2">
      <c r="A23" s="14" t="s">
        <v>50</v>
      </c>
      <c r="B23" s="10" t="s">
        <v>51</v>
      </c>
      <c r="C23" s="9">
        <f t="shared" si="1"/>
        <v>399117.20890000003</v>
      </c>
      <c r="D23" s="11">
        <v>165510.22511</v>
      </c>
      <c r="E23" s="11">
        <v>32120.12328</v>
      </c>
      <c r="F23" s="11">
        <v>0</v>
      </c>
      <c r="G23" s="11">
        <v>0</v>
      </c>
      <c r="H23" s="11">
        <v>0</v>
      </c>
      <c r="I23" s="11">
        <v>0</v>
      </c>
      <c r="J23" s="11">
        <v>128709.49342</v>
      </c>
      <c r="K23" s="11">
        <v>46439.893519999998</v>
      </c>
      <c r="L23" s="11">
        <v>0</v>
      </c>
      <c r="M23" s="11">
        <v>13053.771940000001</v>
      </c>
      <c r="N23" s="11">
        <v>0</v>
      </c>
      <c r="O23" s="11">
        <v>209.55549999999999</v>
      </c>
      <c r="P23" s="11">
        <v>12538.31473</v>
      </c>
      <c r="Q23" s="11">
        <v>533.13139999999999</v>
      </c>
      <c r="R23" s="11">
        <v>2.7</v>
      </c>
      <c r="S23" s="11">
        <v>0</v>
      </c>
    </row>
    <row r="24" spans="1:19" ht="11.25" x14ac:dyDescent="0.2">
      <c r="A24" s="14" t="s">
        <v>52</v>
      </c>
      <c r="B24" s="10" t="s">
        <v>53</v>
      </c>
      <c r="C24" s="9">
        <f t="shared" si="1"/>
        <v>106529423.27407999</v>
      </c>
      <c r="D24" s="11">
        <v>54479806.351889998</v>
      </c>
      <c r="E24" s="11">
        <v>6523765.5176799996</v>
      </c>
      <c r="F24" s="11">
        <v>11434837.92365</v>
      </c>
      <c r="G24" s="11">
        <v>0</v>
      </c>
      <c r="H24" s="11">
        <v>185000.1936</v>
      </c>
      <c r="I24" s="11">
        <v>27119.85094</v>
      </c>
      <c r="J24" s="11">
        <v>8762127.1524599995</v>
      </c>
      <c r="K24" s="11">
        <v>1252739.5750899999</v>
      </c>
      <c r="L24" s="11">
        <v>0</v>
      </c>
      <c r="M24" s="11">
        <v>19346228.312040001</v>
      </c>
      <c r="N24" s="11">
        <v>143347.04933000001</v>
      </c>
      <c r="O24" s="11">
        <v>0</v>
      </c>
      <c r="P24" s="11">
        <v>744991.06649</v>
      </c>
      <c r="Q24" s="11">
        <v>3528235.6992799998</v>
      </c>
      <c r="R24" s="11">
        <v>74288.628819999998</v>
      </c>
      <c r="S24" s="11">
        <v>26935.952809999999</v>
      </c>
    </row>
    <row r="25" spans="1:19" ht="11.25" x14ac:dyDescent="0.2">
      <c r="A25" s="14" t="s">
        <v>54</v>
      </c>
      <c r="B25" s="10" t="s">
        <v>55</v>
      </c>
      <c r="C25" s="9">
        <f t="shared" si="1"/>
        <v>60587604.288440004</v>
      </c>
      <c r="D25" s="11">
        <v>14982955.441740001</v>
      </c>
      <c r="E25" s="11">
        <v>1338066.2097199999</v>
      </c>
      <c r="F25" s="11">
        <v>26097710.708149999</v>
      </c>
      <c r="G25" s="11">
        <v>7165.0950199999997</v>
      </c>
      <c r="H25" s="11">
        <v>109793.54856</v>
      </c>
      <c r="I25" s="11">
        <v>135236.35506999999</v>
      </c>
      <c r="J25" s="11">
        <v>14125795.88452</v>
      </c>
      <c r="K25" s="11">
        <v>136090.48045999999</v>
      </c>
      <c r="L25" s="11">
        <v>0</v>
      </c>
      <c r="M25" s="11">
        <v>2780392.4737800001</v>
      </c>
      <c r="N25" s="11">
        <v>39704.447659999998</v>
      </c>
      <c r="O25" s="11">
        <v>0</v>
      </c>
      <c r="P25" s="11">
        <v>417045.40655000001</v>
      </c>
      <c r="Q25" s="11">
        <v>243427.51564</v>
      </c>
      <c r="R25" s="11">
        <v>173119.94881</v>
      </c>
      <c r="S25" s="11">
        <v>1100.7727600000001</v>
      </c>
    </row>
    <row r="26" spans="1:19" ht="11.25" x14ac:dyDescent="0.2">
      <c r="A26" s="14" t="s">
        <v>56</v>
      </c>
      <c r="B26" s="10" t="s">
        <v>57</v>
      </c>
      <c r="C26" s="9">
        <f t="shared" si="1"/>
        <v>917076.50097999978</v>
      </c>
      <c r="D26" s="11">
        <v>442028.57321</v>
      </c>
      <c r="E26" s="11">
        <v>4308.3426399999998</v>
      </c>
      <c r="F26" s="11">
        <v>402499.57221999997</v>
      </c>
      <c r="G26" s="11">
        <v>0</v>
      </c>
      <c r="H26" s="11">
        <v>10880.331389999999</v>
      </c>
      <c r="I26" s="11">
        <v>0</v>
      </c>
      <c r="J26" s="11">
        <v>39353.380819999998</v>
      </c>
      <c r="K26" s="11">
        <v>645.37021000000004</v>
      </c>
      <c r="L26" s="11">
        <v>0</v>
      </c>
      <c r="M26" s="11">
        <v>10239.93757</v>
      </c>
      <c r="N26" s="11">
        <v>5470.3071900000004</v>
      </c>
      <c r="O26" s="11">
        <v>0</v>
      </c>
      <c r="P26" s="11">
        <v>1650.6857299999999</v>
      </c>
      <c r="Q26" s="11">
        <v>0</v>
      </c>
      <c r="R26" s="11">
        <v>0</v>
      </c>
      <c r="S26" s="11">
        <v>0</v>
      </c>
    </row>
    <row r="27" spans="1:19" ht="11.25" x14ac:dyDescent="0.2">
      <c r="A27" s="14" t="s">
        <v>58</v>
      </c>
      <c r="B27" s="10" t="s">
        <v>59</v>
      </c>
      <c r="C27" s="9">
        <f t="shared" si="1"/>
        <v>27686194.145110004</v>
      </c>
      <c r="D27" s="11">
        <v>5952851.4346899996</v>
      </c>
      <c r="E27" s="11">
        <v>1645174.57534</v>
      </c>
      <c r="F27" s="11">
        <v>8302069.2558000004</v>
      </c>
      <c r="G27" s="11">
        <v>0</v>
      </c>
      <c r="H27" s="11">
        <v>55653.061220000003</v>
      </c>
      <c r="I27" s="11">
        <v>120677.21281</v>
      </c>
      <c r="J27" s="11">
        <v>9871997.5800599996</v>
      </c>
      <c r="K27" s="11">
        <v>1200759.8289999999</v>
      </c>
      <c r="L27" s="11">
        <v>0</v>
      </c>
      <c r="M27" s="11">
        <v>425793.28499000001</v>
      </c>
      <c r="N27" s="11">
        <v>14427.03894</v>
      </c>
      <c r="O27" s="11">
        <v>97.084999999999994</v>
      </c>
      <c r="P27" s="11">
        <v>14498.13665</v>
      </c>
      <c r="Q27" s="11">
        <v>216.70883000000001</v>
      </c>
      <c r="R27" s="11">
        <v>81978.941779999994</v>
      </c>
      <c r="S27" s="11">
        <v>0</v>
      </c>
    </row>
    <row r="28" spans="1:19" ht="11.25" x14ac:dyDescent="0.2">
      <c r="A28" s="14" t="s">
        <v>60</v>
      </c>
      <c r="B28" s="10" t="s">
        <v>61</v>
      </c>
      <c r="C28" s="9">
        <f t="shared" si="1"/>
        <v>16901090.160399999</v>
      </c>
      <c r="D28" s="11">
        <v>1868782.9907500001</v>
      </c>
      <c r="E28" s="11">
        <v>284900.17019999999</v>
      </c>
      <c r="F28" s="11">
        <v>5391153.3446000004</v>
      </c>
      <c r="G28" s="11">
        <v>7503.6419100000003</v>
      </c>
      <c r="H28" s="11">
        <v>36727.380340000003</v>
      </c>
      <c r="I28" s="11">
        <v>46371.434520000003</v>
      </c>
      <c r="J28" s="11">
        <v>7413982.14652</v>
      </c>
      <c r="K28" s="11">
        <v>332881.53960000002</v>
      </c>
      <c r="L28" s="11">
        <v>102438.87994</v>
      </c>
      <c r="M28" s="11">
        <v>381491.57517999999</v>
      </c>
      <c r="N28" s="11">
        <v>6111.9747399999997</v>
      </c>
      <c r="O28" s="11">
        <v>0</v>
      </c>
      <c r="P28" s="11">
        <v>123126.01283000001</v>
      </c>
      <c r="Q28" s="11">
        <v>446977.17366999999</v>
      </c>
      <c r="R28" s="11">
        <v>139802.09685999999</v>
      </c>
      <c r="S28" s="11">
        <v>318839.79874</v>
      </c>
    </row>
    <row r="29" spans="1:19" ht="11.25" x14ac:dyDescent="0.2">
      <c r="A29" s="14" t="s">
        <v>62</v>
      </c>
      <c r="B29" s="10" t="s">
        <v>63</v>
      </c>
      <c r="C29" s="9">
        <f t="shared" si="1"/>
        <v>732405.82131000003</v>
      </c>
      <c r="D29" s="11">
        <v>650845.87245000002</v>
      </c>
      <c r="E29" s="11">
        <v>256.25</v>
      </c>
      <c r="F29" s="11">
        <v>0</v>
      </c>
      <c r="G29" s="11">
        <v>0</v>
      </c>
      <c r="H29" s="11">
        <v>0</v>
      </c>
      <c r="I29" s="11">
        <v>0</v>
      </c>
      <c r="J29" s="11">
        <v>44540.089500000002</v>
      </c>
      <c r="K29" s="11">
        <v>36418.642460000003</v>
      </c>
      <c r="L29" s="11">
        <v>0</v>
      </c>
      <c r="M29" s="11">
        <v>0</v>
      </c>
      <c r="N29" s="11">
        <v>0</v>
      </c>
      <c r="O29" s="11">
        <v>0</v>
      </c>
      <c r="P29" s="11">
        <v>300</v>
      </c>
      <c r="Q29" s="11">
        <v>0</v>
      </c>
      <c r="R29" s="11">
        <v>44.966900000000003</v>
      </c>
      <c r="S29" s="11">
        <v>0</v>
      </c>
    </row>
    <row r="30" spans="1:19" ht="11.25" x14ac:dyDescent="0.2">
      <c r="A30" s="14" t="s">
        <v>64</v>
      </c>
      <c r="B30" s="10" t="s">
        <v>65</v>
      </c>
      <c r="C30" s="9">
        <f t="shared" si="1"/>
        <v>53436.800110000004</v>
      </c>
      <c r="D30" s="11">
        <v>4646.7768999999998</v>
      </c>
      <c r="E30" s="11">
        <v>10466.90523</v>
      </c>
      <c r="F30" s="11">
        <v>0</v>
      </c>
      <c r="G30" s="11">
        <v>0</v>
      </c>
      <c r="H30" s="11">
        <v>0</v>
      </c>
      <c r="I30" s="11">
        <v>0</v>
      </c>
      <c r="J30" s="11">
        <v>27436.292420000002</v>
      </c>
      <c r="K30" s="11">
        <v>0</v>
      </c>
      <c r="L30" s="11">
        <v>0</v>
      </c>
      <c r="M30" s="11">
        <v>177.2</v>
      </c>
      <c r="N30" s="11">
        <v>0</v>
      </c>
      <c r="O30" s="11">
        <v>0</v>
      </c>
      <c r="P30" s="11">
        <v>435.81270000000001</v>
      </c>
      <c r="Q30" s="11">
        <v>5592.8453300000001</v>
      </c>
      <c r="R30" s="11">
        <v>4680.9675299999999</v>
      </c>
      <c r="S30" s="11">
        <v>0</v>
      </c>
    </row>
    <row r="31" spans="1:19" ht="11.25" x14ac:dyDescent="0.2">
      <c r="A31" s="14" t="s">
        <v>66</v>
      </c>
      <c r="B31" s="10" t="s">
        <v>67</v>
      </c>
      <c r="C31" s="9">
        <f t="shared" si="1"/>
        <v>6450600.3155600019</v>
      </c>
      <c r="D31" s="11">
        <v>78310.497520000004</v>
      </c>
      <c r="E31" s="11">
        <v>359592.51409000001</v>
      </c>
      <c r="F31" s="11">
        <v>4593479.5551500004</v>
      </c>
      <c r="G31" s="11">
        <v>0</v>
      </c>
      <c r="H31" s="11">
        <v>28335.86751</v>
      </c>
      <c r="I31" s="11">
        <v>6484.5932499999999</v>
      </c>
      <c r="J31" s="11">
        <v>1283604.76541</v>
      </c>
      <c r="K31" s="11">
        <v>2012.93075</v>
      </c>
      <c r="L31" s="11">
        <v>0</v>
      </c>
      <c r="M31" s="11">
        <v>14526.787469999999</v>
      </c>
      <c r="N31" s="11">
        <v>4211.8209800000004</v>
      </c>
      <c r="O31" s="11">
        <v>0</v>
      </c>
      <c r="P31" s="11">
        <v>773.96106999999995</v>
      </c>
      <c r="Q31" s="11">
        <v>1940.6243400000001</v>
      </c>
      <c r="R31" s="11">
        <v>6856.3656000000001</v>
      </c>
      <c r="S31" s="11">
        <v>70470.032420000003</v>
      </c>
    </row>
    <row r="32" spans="1:19" ht="11.25" x14ac:dyDescent="0.2">
      <c r="A32" s="14" t="s">
        <v>68</v>
      </c>
      <c r="B32" s="10" t="s">
        <v>69</v>
      </c>
      <c r="C32" s="9">
        <f t="shared" si="1"/>
        <v>41409.147140000001</v>
      </c>
      <c r="D32" s="11">
        <v>0</v>
      </c>
      <c r="E32" s="11">
        <v>6564.0892800000001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12490.52859</v>
      </c>
      <c r="N32" s="11">
        <v>0</v>
      </c>
      <c r="O32" s="11">
        <v>0</v>
      </c>
      <c r="P32" s="11">
        <v>1193.8082300000001</v>
      </c>
      <c r="Q32" s="11">
        <v>731.27786000000003</v>
      </c>
      <c r="R32" s="11">
        <v>20429.443179999998</v>
      </c>
      <c r="S32" s="11">
        <v>0</v>
      </c>
    </row>
    <row r="33" spans="1:19" ht="11.25" x14ac:dyDescent="0.2">
      <c r="A33" s="14" t="s">
        <v>70</v>
      </c>
      <c r="B33" s="10" t="s">
        <v>71</v>
      </c>
      <c r="C33" s="9">
        <f t="shared" si="1"/>
        <v>-22286.197179999999</v>
      </c>
      <c r="D33" s="11">
        <v>0</v>
      </c>
      <c r="E33" s="11">
        <v>95.924999999999997</v>
      </c>
      <c r="F33" s="11">
        <v>-24490.216359999999</v>
      </c>
      <c r="G33" s="11">
        <v>0</v>
      </c>
      <c r="H33" s="11">
        <v>0</v>
      </c>
      <c r="I33" s="11">
        <v>0</v>
      </c>
      <c r="J33" s="11">
        <v>2024.6078600000001</v>
      </c>
      <c r="K33" s="11">
        <v>0</v>
      </c>
      <c r="L33" s="11">
        <v>0</v>
      </c>
      <c r="M33" s="11">
        <v>83.486320000000006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</row>
    <row r="34" spans="1:19" ht="11.25" x14ac:dyDescent="0.2">
      <c r="A34" s="14" t="s">
        <v>72</v>
      </c>
      <c r="B34" s="10" t="s">
        <v>73</v>
      </c>
      <c r="C34" s="9">
        <f t="shared" si="1"/>
        <v>271038.75513000001</v>
      </c>
      <c r="D34" s="11">
        <v>8017.6568100000004</v>
      </c>
      <c r="E34" s="11">
        <v>119638.31750999999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87466.39155</v>
      </c>
      <c r="N34" s="11">
        <v>0</v>
      </c>
      <c r="O34" s="11">
        <v>0</v>
      </c>
      <c r="P34" s="11">
        <v>1661.6400599999999</v>
      </c>
      <c r="Q34" s="11">
        <v>560.75689999999997</v>
      </c>
      <c r="R34" s="11">
        <v>53693.992299999998</v>
      </c>
      <c r="S34" s="11">
        <v>0</v>
      </c>
    </row>
    <row r="35" spans="1:19" ht="11.25" x14ac:dyDescent="0.2">
      <c r="A35" s="14" t="s">
        <v>74</v>
      </c>
      <c r="B35" s="10" t="s">
        <v>75</v>
      </c>
      <c r="C35" s="9">
        <f t="shared" si="1"/>
        <v>7150605.8773600003</v>
      </c>
      <c r="D35" s="11">
        <v>891646.76986999996</v>
      </c>
      <c r="E35" s="11">
        <v>979100.51309000002</v>
      </c>
      <c r="F35" s="11">
        <v>811136.74802000006</v>
      </c>
      <c r="G35" s="11">
        <v>0</v>
      </c>
      <c r="H35" s="11">
        <v>11315.81062</v>
      </c>
      <c r="I35" s="11">
        <v>15480.633879999999</v>
      </c>
      <c r="J35" s="11">
        <v>3900420.6650200002</v>
      </c>
      <c r="K35" s="11">
        <v>217442.48779000001</v>
      </c>
      <c r="L35" s="11">
        <v>0</v>
      </c>
      <c r="M35" s="11">
        <v>182307.76770999999</v>
      </c>
      <c r="N35" s="11">
        <v>2192.9430000000002</v>
      </c>
      <c r="O35" s="11">
        <v>0</v>
      </c>
      <c r="P35" s="11">
        <v>54620.941070000001</v>
      </c>
      <c r="Q35" s="11">
        <v>30769.850200000001</v>
      </c>
      <c r="R35" s="11">
        <v>42392.81018</v>
      </c>
      <c r="S35" s="11">
        <v>11777.93691</v>
      </c>
    </row>
    <row r="36" spans="1:19" ht="11.25" x14ac:dyDescent="0.2">
      <c r="A36" s="14" t="s">
        <v>76</v>
      </c>
      <c r="B36" s="10" t="s">
        <v>77</v>
      </c>
      <c r="C36" s="9">
        <f t="shared" si="1"/>
        <v>19880.906849999999</v>
      </c>
      <c r="D36" s="11">
        <v>19069.38768</v>
      </c>
      <c r="E36" s="11">
        <v>150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661.51917000000003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</row>
    <row r="37" spans="1:19" ht="11.25" x14ac:dyDescent="0.2">
      <c r="A37" s="14" t="s">
        <v>78</v>
      </c>
      <c r="B37" s="10" t="s">
        <v>79</v>
      </c>
      <c r="C37" s="9">
        <f t="shared" si="1"/>
        <v>8866717.2006199993</v>
      </c>
      <c r="D37" s="11">
        <v>1441710.6755900001</v>
      </c>
      <c r="E37" s="11">
        <v>430905.69085000001</v>
      </c>
      <c r="F37" s="11">
        <v>3168437.7539300001</v>
      </c>
      <c r="G37" s="11">
        <v>0</v>
      </c>
      <c r="H37" s="11">
        <v>25229.06941</v>
      </c>
      <c r="I37" s="11">
        <v>8704.1082900000001</v>
      </c>
      <c r="J37" s="11">
        <v>2299933.0033200001</v>
      </c>
      <c r="K37" s="11">
        <v>245147.93607</v>
      </c>
      <c r="L37" s="11">
        <v>10098.90999</v>
      </c>
      <c r="M37" s="11">
        <v>1148009.5182</v>
      </c>
      <c r="N37" s="11">
        <v>4037.48497</v>
      </c>
      <c r="O37" s="11">
        <v>0</v>
      </c>
      <c r="P37" s="11">
        <v>40250.916100000002</v>
      </c>
      <c r="Q37" s="11">
        <v>4386.1967000000004</v>
      </c>
      <c r="R37" s="11">
        <v>14477.732620000001</v>
      </c>
      <c r="S37" s="11">
        <v>25388.204580000001</v>
      </c>
    </row>
    <row r="38" spans="1:19" ht="11.25" x14ac:dyDescent="0.2">
      <c r="A38" s="14" t="s">
        <v>80</v>
      </c>
      <c r="B38" s="10" t="s">
        <v>81</v>
      </c>
      <c r="C38" s="9">
        <f t="shared" si="1"/>
        <v>496866.12583000003</v>
      </c>
      <c r="D38" s="11">
        <v>1694.1075900000001</v>
      </c>
      <c r="E38" s="11">
        <v>311.91019999999997</v>
      </c>
      <c r="F38" s="11">
        <v>491776.34823</v>
      </c>
      <c r="G38" s="11">
        <v>0</v>
      </c>
      <c r="H38" s="11">
        <v>0</v>
      </c>
      <c r="I38" s="11">
        <v>0</v>
      </c>
      <c r="J38" s="11">
        <v>2205.0497300000002</v>
      </c>
      <c r="K38" s="11">
        <v>0</v>
      </c>
      <c r="L38" s="11">
        <v>0</v>
      </c>
      <c r="M38" s="11">
        <v>809.57519000000002</v>
      </c>
      <c r="N38" s="11">
        <v>0</v>
      </c>
      <c r="O38" s="11">
        <v>0</v>
      </c>
      <c r="P38" s="11">
        <v>49.131680000000003</v>
      </c>
      <c r="Q38" s="11">
        <v>0</v>
      </c>
      <c r="R38" s="11">
        <v>20.003209999999999</v>
      </c>
      <c r="S38" s="11">
        <v>0</v>
      </c>
    </row>
    <row r="39" spans="1:19" ht="11.25" x14ac:dyDescent="0.2">
      <c r="A39" s="12" t="s">
        <v>82</v>
      </c>
      <c r="B39" s="10" t="s">
        <v>83</v>
      </c>
      <c r="C39" s="9">
        <f t="shared" si="1"/>
        <v>919489.22002999997</v>
      </c>
      <c r="D39" s="11">
        <v>6101.2549900000004</v>
      </c>
      <c r="E39" s="11">
        <v>4202.1712100000004</v>
      </c>
      <c r="F39" s="11">
        <v>869694.40339999995</v>
      </c>
      <c r="G39" s="11">
        <v>10249.07278</v>
      </c>
      <c r="H39" s="11">
        <v>0</v>
      </c>
      <c r="I39" s="11">
        <v>0</v>
      </c>
      <c r="J39" s="11">
        <v>22995.924900000002</v>
      </c>
      <c r="K39" s="11">
        <v>1514.0135299999999</v>
      </c>
      <c r="L39" s="11">
        <v>0</v>
      </c>
      <c r="M39" s="11">
        <v>1970.5168799999999</v>
      </c>
      <c r="N39" s="11">
        <v>0</v>
      </c>
      <c r="O39" s="11">
        <v>0</v>
      </c>
      <c r="P39" s="11">
        <v>329.35113000000001</v>
      </c>
      <c r="Q39" s="11">
        <v>0</v>
      </c>
      <c r="R39" s="11">
        <v>2432.5112100000001</v>
      </c>
      <c r="S39" s="11">
        <v>0</v>
      </c>
    </row>
    <row r="40" spans="1:19" ht="11.25" x14ac:dyDescent="0.2">
      <c r="A40" s="14" t="s">
        <v>242</v>
      </c>
      <c r="B40" s="10" t="s">
        <v>243</v>
      </c>
      <c r="C40" s="9">
        <f t="shared" si="1"/>
        <v>4</v>
      </c>
      <c r="D40" s="11">
        <v>4</v>
      </c>
      <c r="E40" s="11"/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</row>
    <row r="41" spans="1:19" ht="11.25" x14ac:dyDescent="0.2">
      <c r="A41" s="14" t="s">
        <v>84</v>
      </c>
      <c r="B41" s="10" t="s">
        <v>85</v>
      </c>
      <c r="C41" s="9">
        <f t="shared" si="1"/>
        <v>181765.76827</v>
      </c>
      <c r="D41" s="11">
        <v>757.59199999999998</v>
      </c>
      <c r="E41" s="11">
        <v>10932.215770000001</v>
      </c>
      <c r="F41" s="11">
        <v>0</v>
      </c>
      <c r="G41" s="11">
        <v>0</v>
      </c>
      <c r="H41" s="11">
        <v>0</v>
      </c>
      <c r="I41" s="11">
        <v>600</v>
      </c>
      <c r="J41" s="11">
        <v>138207.20168</v>
      </c>
      <c r="K41" s="11">
        <v>132.63</v>
      </c>
      <c r="L41" s="11">
        <v>0</v>
      </c>
      <c r="M41" s="11">
        <v>20614.102879999999</v>
      </c>
      <c r="N41" s="11">
        <v>0</v>
      </c>
      <c r="O41" s="11">
        <v>0</v>
      </c>
      <c r="P41" s="11">
        <v>6492.4026299999996</v>
      </c>
      <c r="Q41" s="11">
        <v>0</v>
      </c>
      <c r="R41" s="11">
        <v>4029.6233099999999</v>
      </c>
      <c r="S41" s="11">
        <v>0</v>
      </c>
    </row>
    <row r="42" spans="1:19" ht="11.25" x14ac:dyDescent="0.2">
      <c r="A42" s="14" t="s">
        <v>86</v>
      </c>
      <c r="B42" s="10" t="s">
        <v>87</v>
      </c>
      <c r="C42" s="9">
        <f t="shared" si="1"/>
        <v>86380350.334890008</v>
      </c>
      <c r="D42" s="11">
        <v>18337982.814300001</v>
      </c>
      <c r="E42" s="11">
        <v>2313542.08971</v>
      </c>
      <c r="F42" s="11">
        <v>29687723.817090001</v>
      </c>
      <c r="G42" s="11">
        <v>28334.421740000002</v>
      </c>
      <c r="H42" s="11">
        <v>122285.35490999999</v>
      </c>
      <c r="I42" s="11">
        <v>0</v>
      </c>
      <c r="J42" s="11">
        <v>19868353.472410001</v>
      </c>
      <c r="K42" s="11">
        <v>4778711.9018900003</v>
      </c>
      <c r="L42" s="11">
        <v>398017.64052000002</v>
      </c>
      <c r="M42" s="11">
        <v>9653278.0289299991</v>
      </c>
      <c r="N42" s="11">
        <v>30345.361580000001</v>
      </c>
      <c r="O42" s="11">
        <v>-46.21801</v>
      </c>
      <c r="P42" s="11">
        <v>337962.16343000002</v>
      </c>
      <c r="Q42" s="11">
        <v>68160.848199999993</v>
      </c>
      <c r="R42" s="11">
        <v>751869.06764999998</v>
      </c>
      <c r="S42" s="11">
        <v>3829.5705400000002</v>
      </c>
    </row>
    <row r="43" spans="1:19" ht="11.25" x14ac:dyDescent="0.2">
      <c r="A43" s="14" t="s">
        <v>88</v>
      </c>
      <c r="B43" s="10" t="s">
        <v>89</v>
      </c>
      <c r="C43" s="9">
        <f t="shared" si="1"/>
        <v>1298238.2683700004</v>
      </c>
      <c r="D43" s="11">
        <v>70150.761859999999</v>
      </c>
      <c r="E43" s="11">
        <v>20821.821929999998</v>
      </c>
      <c r="F43" s="11">
        <v>766301.27165000001</v>
      </c>
      <c r="G43" s="11">
        <v>0</v>
      </c>
      <c r="H43" s="11">
        <v>0</v>
      </c>
      <c r="I43" s="11">
        <v>314.39999999999998</v>
      </c>
      <c r="J43" s="11">
        <v>318123.07465999998</v>
      </c>
      <c r="K43" s="11">
        <v>9661.2209000000003</v>
      </c>
      <c r="L43" s="11">
        <v>0</v>
      </c>
      <c r="M43" s="11">
        <v>69687.977310000002</v>
      </c>
      <c r="N43" s="11">
        <v>0</v>
      </c>
      <c r="O43" s="11">
        <v>0</v>
      </c>
      <c r="P43" s="11">
        <v>36031.451079999999</v>
      </c>
      <c r="Q43" s="11">
        <v>3884.82926</v>
      </c>
      <c r="R43" s="11">
        <v>3011.83734</v>
      </c>
      <c r="S43" s="11">
        <v>249.62237999999999</v>
      </c>
    </row>
    <row r="44" spans="1:19" ht="11.25" x14ac:dyDescent="0.2">
      <c r="A44" s="14" t="s">
        <v>90</v>
      </c>
      <c r="B44" s="10" t="s">
        <v>91</v>
      </c>
      <c r="C44" s="9">
        <f t="shared" si="1"/>
        <v>3199061.0529900007</v>
      </c>
      <c r="D44" s="11">
        <v>681331.90590999997</v>
      </c>
      <c r="E44" s="11">
        <v>226842.60522999999</v>
      </c>
      <c r="F44" s="11">
        <v>516589.86878000002</v>
      </c>
      <c r="G44" s="11">
        <v>0</v>
      </c>
      <c r="H44" s="11">
        <v>6641.1950299999999</v>
      </c>
      <c r="I44" s="11">
        <v>3994.7616499999999</v>
      </c>
      <c r="J44" s="11">
        <v>894083.72079000005</v>
      </c>
      <c r="K44" s="11">
        <v>155056.32407999999</v>
      </c>
      <c r="L44" s="11">
        <v>1047.8769199999999</v>
      </c>
      <c r="M44" s="11">
        <v>211046.50622000001</v>
      </c>
      <c r="N44" s="11">
        <v>1554.1772000000001</v>
      </c>
      <c r="O44" s="11">
        <v>0</v>
      </c>
      <c r="P44" s="11">
        <v>432691.35148000001</v>
      </c>
      <c r="Q44" s="11">
        <v>2667.6554700000002</v>
      </c>
      <c r="R44" s="11">
        <v>65513.104229999997</v>
      </c>
      <c r="S44" s="11">
        <v>0</v>
      </c>
    </row>
    <row r="45" spans="1:19" ht="11.25" x14ac:dyDescent="0.2">
      <c r="A45" s="14" t="s">
        <v>92</v>
      </c>
      <c r="B45" s="10" t="s">
        <v>93</v>
      </c>
      <c r="C45" s="9">
        <f t="shared" si="1"/>
        <v>3006726.5211500004</v>
      </c>
      <c r="D45" s="11">
        <v>45281.63033</v>
      </c>
      <c r="E45" s="11">
        <v>60421.483480000003</v>
      </c>
      <c r="F45" s="11">
        <v>2685590.0092500001</v>
      </c>
      <c r="G45" s="11">
        <v>0</v>
      </c>
      <c r="H45" s="11">
        <v>119.56485000000001</v>
      </c>
      <c r="I45" s="11">
        <v>23128.656609999998</v>
      </c>
      <c r="J45" s="11">
        <v>80857.465639999995</v>
      </c>
      <c r="K45" s="11">
        <v>1159.38608</v>
      </c>
      <c r="L45" s="11">
        <v>0</v>
      </c>
      <c r="M45" s="11">
        <v>107873.34151</v>
      </c>
      <c r="N45" s="11">
        <v>150.86195000000001</v>
      </c>
      <c r="O45" s="11">
        <v>0</v>
      </c>
      <c r="P45" s="11">
        <v>1462.84548</v>
      </c>
      <c r="Q45" s="11">
        <v>0</v>
      </c>
      <c r="R45" s="11">
        <v>106.75211</v>
      </c>
      <c r="S45" s="11">
        <v>574.52386000000001</v>
      </c>
    </row>
    <row r="46" spans="1:19" ht="11.25" x14ac:dyDescent="0.2">
      <c r="A46" s="14" t="s">
        <v>94</v>
      </c>
      <c r="B46" s="10" t="s">
        <v>95</v>
      </c>
      <c r="C46" s="9">
        <f t="shared" si="1"/>
        <v>435674.38257000002</v>
      </c>
      <c r="D46" s="11">
        <v>11040.27535</v>
      </c>
      <c r="E46" s="11">
        <v>5555.3316100000002</v>
      </c>
      <c r="F46" s="11">
        <v>111343.75401</v>
      </c>
      <c r="G46" s="11">
        <v>0</v>
      </c>
      <c r="H46" s="11">
        <v>0</v>
      </c>
      <c r="I46" s="11">
        <v>826.54611999999997</v>
      </c>
      <c r="J46" s="11">
        <v>291976.14688000001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14932.328600000001</v>
      </c>
      <c r="R46" s="11">
        <v>0</v>
      </c>
      <c r="S46" s="11">
        <v>0</v>
      </c>
    </row>
    <row r="47" spans="1:19" ht="11.25" x14ac:dyDescent="0.2">
      <c r="A47" s="14" t="s">
        <v>96</v>
      </c>
      <c r="B47" s="10" t="s">
        <v>97</v>
      </c>
      <c r="C47" s="9">
        <f t="shared" si="1"/>
        <v>54796.396670000002</v>
      </c>
      <c r="D47" s="11">
        <v>0</v>
      </c>
      <c r="E47" s="11">
        <v>54652.817000000003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143.57966999999999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</row>
    <row r="48" spans="1:19" ht="11.25" x14ac:dyDescent="0.2">
      <c r="A48" s="14" t="s">
        <v>98</v>
      </c>
      <c r="B48" s="10" t="s">
        <v>99</v>
      </c>
      <c r="C48" s="9">
        <f t="shared" si="1"/>
        <v>315199.95193000004</v>
      </c>
      <c r="D48" s="11">
        <v>189842.94422999999</v>
      </c>
      <c r="E48" s="11">
        <v>19826.97956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61500.051950000001</v>
      </c>
      <c r="N48" s="11">
        <v>0</v>
      </c>
      <c r="O48" s="11">
        <v>0</v>
      </c>
      <c r="P48" s="11">
        <v>34542.276510000003</v>
      </c>
      <c r="Q48" s="11">
        <v>1152.0484799999999</v>
      </c>
      <c r="R48" s="11">
        <v>8335.6512000000002</v>
      </c>
      <c r="S48" s="11">
        <v>0</v>
      </c>
    </row>
    <row r="49" spans="1:19" ht="11.25" x14ac:dyDescent="0.2">
      <c r="A49" s="14" t="s">
        <v>100</v>
      </c>
      <c r="B49" s="10" t="s">
        <v>101</v>
      </c>
      <c r="C49" s="9">
        <f t="shared" si="1"/>
        <v>138060.85154999999</v>
      </c>
      <c r="D49" s="11">
        <v>121325.13103</v>
      </c>
      <c r="E49" s="11">
        <v>12810.034</v>
      </c>
      <c r="F49" s="11">
        <v>0</v>
      </c>
      <c r="G49" s="11">
        <v>0</v>
      </c>
      <c r="H49" s="11">
        <v>0</v>
      </c>
      <c r="I49" s="11">
        <v>0</v>
      </c>
      <c r="J49" s="11">
        <v>3925.6865200000002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</row>
    <row r="50" spans="1:19" ht="11.25" x14ac:dyDescent="0.2">
      <c r="A50" s="14" t="s">
        <v>102</v>
      </c>
      <c r="B50" s="10" t="s">
        <v>103</v>
      </c>
      <c r="C50" s="9">
        <f t="shared" si="1"/>
        <v>3777.7576399999998</v>
      </c>
      <c r="D50" s="11">
        <v>1605.95</v>
      </c>
      <c r="E50" s="11">
        <v>528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1643.80764</v>
      </c>
      <c r="S50" s="11">
        <v>0</v>
      </c>
    </row>
    <row r="51" spans="1:19" ht="11.25" x14ac:dyDescent="0.2">
      <c r="A51" s="14" t="s">
        <v>104</v>
      </c>
      <c r="B51" s="10" t="s">
        <v>105</v>
      </c>
      <c r="C51" s="9">
        <f t="shared" si="1"/>
        <v>5603785.5231100004</v>
      </c>
      <c r="D51" s="11">
        <v>252022.54902999999</v>
      </c>
      <c r="E51" s="11">
        <v>681390.08966000006</v>
      </c>
      <c r="F51" s="11">
        <v>0</v>
      </c>
      <c r="G51" s="11">
        <v>0</v>
      </c>
      <c r="H51" s="11">
        <v>4603.7615599999999</v>
      </c>
      <c r="I51" s="11">
        <v>270.44866999999999</v>
      </c>
      <c r="J51" s="11">
        <v>120771.00840999999</v>
      </c>
      <c r="K51" s="11">
        <v>10954.143969999999</v>
      </c>
      <c r="L51" s="11">
        <v>1580652.1876399999</v>
      </c>
      <c r="M51" s="11">
        <v>2743172.7052600002</v>
      </c>
      <c r="N51" s="11">
        <v>1711.6500900000001</v>
      </c>
      <c r="O51" s="11">
        <v>0</v>
      </c>
      <c r="P51" s="11">
        <v>432.55610999999999</v>
      </c>
      <c r="Q51" s="11">
        <v>202812.51042000001</v>
      </c>
      <c r="R51" s="11">
        <v>716.70102999999995</v>
      </c>
      <c r="S51" s="11">
        <v>4275.21126</v>
      </c>
    </row>
    <row r="52" spans="1:19" ht="11.25" x14ac:dyDescent="0.2">
      <c r="A52" s="14" t="s">
        <v>106</v>
      </c>
      <c r="B52" s="10" t="s">
        <v>107</v>
      </c>
      <c r="C52" s="9">
        <f t="shared" si="1"/>
        <v>663218.37965999998</v>
      </c>
      <c r="D52" s="11">
        <v>22052.251029999999</v>
      </c>
      <c r="E52" s="11">
        <v>549.92499999999995</v>
      </c>
      <c r="F52" s="11">
        <v>570510.29969000001</v>
      </c>
      <c r="G52" s="11">
        <v>0</v>
      </c>
      <c r="H52" s="11">
        <v>0</v>
      </c>
      <c r="I52" s="11">
        <v>2005.1503299999999</v>
      </c>
      <c r="J52" s="11">
        <v>59264.730989999996</v>
      </c>
      <c r="K52" s="11">
        <v>0</v>
      </c>
      <c r="L52" s="11">
        <v>0</v>
      </c>
      <c r="M52" s="11">
        <v>375.50947000000002</v>
      </c>
      <c r="N52" s="11">
        <v>0</v>
      </c>
      <c r="O52" s="11">
        <v>0</v>
      </c>
      <c r="P52" s="11">
        <v>8387.0571299999992</v>
      </c>
      <c r="Q52" s="11">
        <v>0</v>
      </c>
      <c r="R52" s="11">
        <v>73.456019999999995</v>
      </c>
      <c r="S52" s="11">
        <v>0</v>
      </c>
    </row>
    <row r="53" spans="1:19" ht="11.25" x14ac:dyDescent="0.2">
      <c r="A53" s="14" t="s">
        <v>108</v>
      </c>
      <c r="B53" s="10" t="s">
        <v>109</v>
      </c>
      <c r="C53" s="9">
        <f t="shared" si="1"/>
        <v>7195.4315799999995</v>
      </c>
      <c r="D53" s="11">
        <v>710.10136</v>
      </c>
      <c r="E53" s="11"/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6485.3302199999998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ht="11.25" x14ac:dyDescent="0.2">
      <c r="A54" s="14" t="s">
        <v>110</v>
      </c>
      <c r="B54" s="10" t="s">
        <v>111</v>
      </c>
      <c r="C54" s="9">
        <f t="shared" si="1"/>
        <v>12979377.191679997</v>
      </c>
      <c r="D54" s="11">
        <v>658083.90159999998</v>
      </c>
      <c r="E54" s="11">
        <v>415270.48852000001</v>
      </c>
      <c r="F54" s="11">
        <v>7808168.1868899995</v>
      </c>
      <c r="G54" s="11">
        <v>2207.7431499999998</v>
      </c>
      <c r="H54" s="11">
        <v>25470.55976</v>
      </c>
      <c r="I54" s="11">
        <v>5420.79241</v>
      </c>
      <c r="J54" s="11">
        <v>2969579.6814799998</v>
      </c>
      <c r="K54" s="11">
        <v>321005.30222000001</v>
      </c>
      <c r="L54" s="11">
        <v>0</v>
      </c>
      <c r="M54" s="11">
        <v>716717.4791</v>
      </c>
      <c r="N54" s="11">
        <v>6307.2650100000001</v>
      </c>
      <c r="O54" s="11">
        <v>0</v>
      </c>
      <c r="P54" s="11">
        <v>31748.007699999998</v>
      </c>
      <c r="Q54" s="11">
        <v>9456.6304899999996</v>
      </c>
      <c r="R54" s="11">
        <v>9363.7092300000004</v>
      </c>
      <c r="S54" s="11">
        <v>577.44412</v>
      </c>
    </row>
    <row r="55" spans="1:19" ht="11.25" x14ac:dyDescent="0.2">
      <c r="A55" s="12" t="s">
        <v>112</v>
      </c>
      <c r="B55" s="10" t="s">
        <v>113</v>
      </c>
      <c r="C55" s="9">
        <f t="shared" si="1"/>
        <v>424329.20861999999</v>
      </c>
      <c r="D55" s="11">
        <v>0</v>
      </c>
      <c r="E55" s="11"/>
      <c r="F55" s="11">
        <v>0</v>
      </c>
      <c r="G55" s="11">
        <v>0</v>
      </c>
      <c r="H55" s="11">
        <v>0</v>
      </c>
      <c r="I55" s="11">
        <v>10898.41682</v>
      </c>
      <c r="J55" s="11">
        <v>413430.79180000001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</row>
    <row r="56" spans="1:19" ht="11.25" x14ac:dyDescent="0.2">
      <c r="A56" s="14" t="s">
        <v>114</v>
      </c>
      <c r="B56" s="10" t="s">
        <v>115</v>
      </c>
      <c r="C56" s="9">
        <f t="shared" si="1"/>
        <v>229398.80419000002</v>
      </c>
      <c r="D56" s="11">
        <v>100495.59476000001</v>
      </c>
      <c r="E56" s="11">
        <v>2656.08</v>
      </c>
      <c r="F56" s="11">
        <v>30867.086169999999</v>
      </c>
      <c r="G56" s="11">
        <v>0</v>
      </c>
      <c r="H56" s="11">
        <v>7142.7427500000003</v>
      </c>
      <c r="I56" s="11">
        <v>0</v>
      </c>
      <c r="J56" s="11">
        <v>0</v>
      </c>
      <c r="K56" s="11">
        <v>0</v>
      </c>
      <c r="L56" s="11">
        <v>0</v>
      </c>
      <c r="M56" s="11">
        <v>73507.256240000002</v>
      </c>
      <c r="N56" s="11">
        <v>2022.3507999999999</v>
      </c>
      <c r="O56" s="11">
        <v>0</v>
      </c>
      <c r="P56" s="11">
        <v>12707.69347</v>
      </c>
      <c r="Q56" s="11">
        <v>0</v>
      </c>
      <c r="R56" s="11">
        <v>0</v>
      </c>
      <c r="S56" s="11">
        <v>0</v>
      </c>
    </row>
    <row r="57" spans="1:19" ht="11.25" x14ac:dyDescent="0.2">
      <c r="A57" s="14" t="s">
        <v>116</v>
      </c>
      <c r="B57" s="10" t="s">
        <v>117</v>
      </c>
      <c r="C57" s="9">
        <f t="shared" si="1"/>
        <v>37828.340689999997</v>
      </c>
      <c r="D57" s="11">
        <v>717.75</v>
      </c>
      <c r="E57" s="11"/>
      <c r="F57" s="11">
        <v>2114.3378400000001</v>
      </c>
      <c r="G57" s="11">
        <v>0</v>
      </c>
      <c r="H57" s="11">
        <v>0</v>
      </c>
      <c r="I57" s="11">
        <v>0</v>
      </c>
      <c r="J57" s="11">
        <v>3611.7600400000001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31384.49281</v>
      </c>
      <c r="Q57" s="11">
        <v>0</v>
      </c>
      <c r="R57" s="11">
        <v>0</v>
      </c>
      <c r="S57" s="11">
        <v>0</v>
      </c>
    </row>
    <row r="58" spans="1:19" ht="11.25" x14ac:dyDescent="0.2">
      <c r="A58" s="14" t="s">
        <v>118</v>
      </c>
      <c r="B58" s="10" t="s">
        <v>119</v>
      </c>
      <c r="C58" s="9">
        <f t="shared" si="1"/>
        <v>361476.19878000004</v>
      </c>
      <c r="D58" s="11">
        <v>92246.012449999995</v>
      </c>
      <c r="E58" s="11">
        <v>15737.66397</v>
      </c>
      <c r="F58" s="11">
        <v>32413.835210000001</v>
      </c>
      <c r="G58" s="11">
        <v>0</v>
      </c>
      <c r="H58" s="11">
        <v>0</v>
      </c>
      <c r="I58" s="11">
        <v>0</v>
      </c>
      <c r="J58" s="11">
        <v>24342.306919999999</v>
      </c>
      <c r="K58" s="11">
        <v>148916.32482000001</v>
      </c>
      <c r="L58" s="11">
        <v>0</v>
      </c>
      <c r="M58" s="11">
        <v>0</v>
      </c>
      <c r="N58" s="11">
        <v>0</v>
      </c>
      <c r="O58" s="11">
        <v>0</v>
      </c>
      <c r="P58" s="11">
        <v>45760.253550000001</v>
      </c>
      <c r="Q58" s="11">
        <v>0</v>
      </c>
      <c r="R58" s="11">
        <v>0</v>
      </c>
      <c r="S58" s="11">
        <v>2059.80186</v>
      </c>
    </row>
    <row r="59" spans="1:19" ht="11.25" x14ac:dyDescent="0.2">
      <c r="A59" s="14" t="s">
        <v>120</v>
      </c>
      <c r="B59" s="10" t="s">
        <v>121</v>
      </c>
      <c r="C59" s="9">
        <f t="shared" si="1"/>
        <v>1723665.88105</v>
      </c>
      <c r="D59" s="11">
        <v>715159.28196000005</v>
      </c>
      <c r="E59" s="11">
        <v>758394.99583999999</v>
      </c>
      <c r="F59" s="11">
        <v>0</v>
      </c>
      <c r="G59" s="11">
        <v>0</v>
      </c>
      <c r="H59" s="11">
        <v>24503.925169999999</v>
      </c>
      <c r="I59" s="11">
        <v>0</v>
      </c>
      <c r="J59" s="11">
        <v>429.94231000000002</v>
      </c>
      <c r="K59" s="11">
        <v>25246.57402</v>
      </c>
      <c r="L59" s="11">
        <v>0</v>
      </c>
      <c r="M59" s="11">
        <v>88905.136499999993</v>
      </c>
      <c r="N59" s="11">
        <v>12012.990169999999</v>
      </c>
      <c r="O59" s="11">
        <v>0</v>
      </c>
      <c r="P59" s="11">
        <v>4506.4106700000002</v>
      </c>
      <c r="Q59" s="11">
        <v>1266.4188899999999</v>
      </c>
      <c r="R59" s="11">
        <v>93240.205520000003</v>
      </c>
      <c r="S59" s="11">
        <v>0</v>
      </c>
    </row>
    <row r="60" spans="1:19" ht="11.25" x14ac:dyDescent="0.2">
      <c r="A60" s="14" t="s">
        <v>122</v>
      </c>
      <c r="B60" s="10" t="s">
        <v>123</v>
      </c>
      <c r="C60" s="9">
        <f t="shared" si="1"/>
        <v>400750.81867000001</v>
      </c>
      <c r="D60" s="11">
        <v>390053.17087999999</v>
      </c>
      <c r="E60" s="11">
        <v>10697.647790000001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</row>
    <row r="61" spans="1:19" ht="11.25" x14ac:dyDescent="0.2">
      <c r="A61" s="14" t="s">
        <v>124</v>
      </c>
      <c r="B61" s="10" t="s">
        <v>125</v>
      </c>
      <c r="C61" s="9">
        <f t="shared" si="1"/>
        <v>68314.877630000003</v>
      </c>
      <c r="D61" s="11">
        <v>0</v>
      </c>
      <c r="E61" s="11">
        <v>64822.11563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3189.3020000000001</v>
      </c>
      <c r="N61" s="11">
        <v>0</v>
      </c>
      <c r="O61" s="11">
        <v>0</v>
      </c>
      <c r="P61" s="11">
        <v>250</v>
      </c>
      <c r="Q61" s="11">
        <v>53.46</v>
      </c>
      <c r="R61" s="11">
        <v>0</v>
      </c>
      <c r="S61" s="11">
        <v>0</v>
      </c>
    </row>
    <row r="62" spans="1:19" ht="11.25" x14ac:dyDescent="0.2">
      <c r="A62" s="14" t="s">
        <v>126</v>
      </c>
      <c r="B62" s="10" t="s">
        <v>127</v>
      </c>
      <c r="C62" s="9">
        <f t="shared" si="1"/>
        <v>34195.737370000003</v>
      </c>
      <c r="D62" s="11">
        <v>34163.737370000003</v>
      </c>
      <c r="E62" s="11">
        <v>32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1:19" ht="11.25" x14ac:dyDescent="0.2">
      <c r="A63" s="14" t="s">
        <v>128</v>
      </c>
      <c r="B63" s="10" t="s">
        <v>129</v>
      </c>
      <c r="C63" s="9">
        <f t="shared" si="1"/>
        <v>207789.19899999999</v>
      </c>
      <c r="D63" s="11">
        <v>207789.19899999999</v>
      </c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ht="11.25" x14ac:dyDescent="0.2">
      <c r="A64" s="14" t="s">
        <v>130</v>
      </c>
      <c r="B64" s="10" t="s">
        <v>131</v>
      </c>
      <c r="C64" s="9">
        <f t="shared" si="1"/>
        <v>35563.326860000001</v>
      </c>
      <c r="D64" s="11">
        <v>4676.7080500000002</v>
      </c>
      <c r="E64" s="11">
        <v>5194.2521399999996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25692.366669999999</v>
      </c>
      <c r="Q64" s="11">
        <v>0</v>
      </c>
      <c r="R64" s="11">
        <v>0</v>
      </c>
      <c r="S64" s="11">
        <v>0</v>
      </c>
    </row>
    <row r="65" spans="1:19" ht="11.25" x14ac:dyDescent="0.2">
      <c r="A65" s="14" t="s">
        <v>132</v>
      </c>
      <c r="B65" s="10" t="s">
        <v>133</v>
      </c>
      <c r="C65" s="9">
        <f t="shared" si="1"/>
        <v>20667.797500000001</v>
      </c>
      <c r="D65" s="11">
        <v>422.66500000000002</v>
      </c>
      <c r="E65" s="11">
        <v>20245.1325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4" t="s">
        <v>134</v>
      </c>
      <c r="B66" s="10" t="s">
        <v>135</v>
      </c>
      <c r="C66" s="9">
        <f t="shared" si="1"/>
        <v>152916.59253999998</v>
      </c>
      <c r="D66" s="11">
        <v>51863.39589</v>
      </c>
      <c r="E66" s="11">
        <v>101053.19665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</row>
    <row r="67" spans="1:19" ht="11.25" x14ac:dyDescent="0.2">
      <c r="A67" s="14" t="s">
        <v>136</v>
      </c>
      <c r="B67" s="10" t="s">
        <v>137</v>
      </c>
      <c r="C67" s="9">
        <f t="shared" si="1"/>
        <v>48392.070749999999</v>
      </c>
      <c r="D67" s="11">
        <v>33212.972800000003</v>
      </c>
      <c r="E67" s="11">
        <v>15179.097949999999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</row>
    <row r="68" spans="1:19" ht="11.25" x14ac:dyDescent="0.2">
      <c r="A68" s="14" t="s">
        <v>138</v>
      </c>
      <c r="B68" s="10" t="s">
        <v>139</v>
      </c>
      <c r="C68" s="9">
        <f t="shared" si="1"/>
        <v>73463.099480000004</v>
      </c>
      <c r="D68" s="11">
        <v>82.684100000000001</v>
      </c>
      <c r="E68" s="11">
        <v>3931.18759</v>
      </c>
      <c r="F68" s="11">
        <v>0</v>
      </c>
      <c r="G68" s="11">
        <v>0</v>
      </c>
      <c r="H68" s="11">
        <v>0</v>
      </c>
      <c r="I68" s="11">
        <v>0</v>
      </c>
      <c r="J68" s="11">
        <v>66331.149239999999</v>
      </c>
      <c r="K68" s="11">
        <v>223.07855000000001</v>
      </c>
      <c r="L68" s="11">
        <v>0</v>
      </c>
      <c r="M68" s="11">
        <v>0</v>
      </c>
      <c r="N68" s="11">
        <v>0</v>
      </c>
      <c r="O68" s="11">
        <v>0</v>
      </c>
      <c r="P68" s="11">
        <v>2895</v>
      </c>
      <c r="Q68" s="11">
        <v>0</v>
      </c>
      <c r="R68" s="11">
        <v>0</v>
      </c>
      <c r="S68" s="11">
        <v>0</v>
      </c>
    </row>
    <row r="69" spans="1:19" ht="11.25" x14ac:dyDescent="0.2">
      <c r="A69" s="14" t="s">
        <v>140</v>
      </c>
      <c r="B69" s="10" t="s">
        <v>230</v>
      </c>
      <c r="C69" s="9">
        <f t="shared" si="1"/>
        <v>77549.528980000003</v>
      </c>
      <c r="D69" s="11">
        <v>66198.965299999996</v>
      </c>
      <c r="E69" s="11"/>
      <c r="F69" s="11">
        <v>0</v>
      </c>
      <c r="G69" s="11">
        <v>0</v>
      </c>
      <c r="H69" s="11">
        <v>0</v>
      </c>
      <c r="I69" s="11">
        <v>0</v>
      </c>
      <c r="J69" s="11">
        <v>3700.3001800000002</v>
      </c>
      <c r="K69" s="11">
        <v>295.65017</v>
      </c>
      <c r="L69" s="11">
        <v>0</v>
      </c>
      <c r="M69" s="11">
        <v>6051.0105100000001</v>
      </c>
      <c r="N69" s="11">
        <v>0</v>
      </c>
      <c r="O69" s="11">
        <v>0</v>
      </c>
      <c r="P69" s="11">
        <v>1003.60282</v>
      </c>
      <c r="Q69" s="11">
        <v>0</v>
      </c>
      <c r="R69" s="11">
        <v>300</v>
      </c>
      <c r="S69" s="11">
        <v>0</v>
      </c>
    </row>
    <row r="70" spans="1:19" ht="11.25" x14ac:dyDescent="0.2">
      <c r="A70" s="14" t="s">
        <v>244</v>
      </c>
      <c r="B70" s="10" t="s">
        <v>245</v>
      </c>
      <c r="C70" s="9">
        <f t="shared" ref="C70:C117" si="2">SUM(D70:S70)</f>
        <v>148.52799999999999</v>
      </c>
      <c r="D70" s="11">
        <v>0</v>
      </c>
      <c r="E70" s="11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148.52799999999999</v>
      </c>
      <c r="Q70" s="11">
        <v>0</v>
      </c>
      <c r="R70" s="11">
        <v>0</v>
      </c>
      <c r="S70" s="11">
        <v>0</v>
      </c>
    </row>
    <row r="71" spans="1:19" ht="11.25" x14ac:dyDescent="0.2">
      <c r="A71" s="14" t="s">
        <v>141</v>
      </c>
      <c r="B71" s="10" t="s">
        <v>142</v>
      </c>
      <c r="C71" s="9">
        <f t="shared" si="2"/>
        <v>656613.86238999991</v>
      </c>
      <c r="D71" s="11">
        <v>259543.98152999999</v>
      </c>
      <c r="E71" s="11">
        <v>397069.88085999998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</row>
    <row r="72" spans="1:19" ht="11.25" x14ac:dyDescent="0.2">
      <c r="A72" s="14" t="s">
        <v>143</v>
      </c>
      <c r="B72" s="10" t="s">
        <v>144</v>
      </c>
      <c r="C72" s="9">
        <f t="shared" si="2"/>
        <v>9606.7139999999999</v>
      </c>
      <c r="D72" s="11">
        <v>0</v>
      </c>
      <c r="E72" s="11">
        <v>9606.7139999999999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ht="11.25" x14ac:dyDescent="0.2">
      <c r="A73" s="14" t="s">
        <v>145</v>
      </c>
      <c r="B73" s="10" t="s">
        <v>146</v>
      </c>
      <c r="C73" s="9">
        <f t="shared" si="2"/>
        <v>356441.56253000005</v>
      </c>
      <c r="D73" s="11">
        <v>349844.24067000003</v>
      </c>
      <c r="E73" s="11">
        <v>6597.32186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</row>
    <row r="74" spans="1:19" ht="11.25" x14ac:dyDescent="0.2">
      <c r="A74" s="14" t="s">
        <v>147</v>
      </c>
      <c r="B74" s="10" t="s">
        <v>148</v>
      </c>
      <c r="C74" s="9">
        <f t="shared" si="2"/>
        <v>4288490.4119100003</v>
      </c>
      <c r="D74" s="11">
        <v>4241920.5277300002</v>
      </c>
      <c r="E74" s="11">
        <v>39269.533499999998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7300.3506799999996</v>
      </c>
      <c r="S74" s="11">
        <v>0</v>
      </c>
    </row>
    <row r="75" spans="1:19" ht="11.25" x14ac:dyDescent="0.2">
      <c r="A75" s="14" t="s">
        <v>149</v>
      </c>
      <c r="B75" s="10" t="s">
        <v>150</v>
      </c>
      <c r="C75" s="9">
        <f t="shared" si="2"/>
        <v>533298.08286999993</v>
      </c>
      <c r="D75" s="11">
        <v>519850.12267999997</v>
      </c>
      <c r="E75" s="11"/>
      <c r="F75" s="11">
        <v>0</v>
      </c>
      <c r="G75" s="11">
        <v>0</v>
      </c>
      <c r="H75" s="11">
        <v>0</v>
      </c>
      <c r="I75" s="11">
        <v>0</v>
      </c>
      <c r="J75" s="11">
        <v>2102.06414</v>
      </c>
      <c r="K75" s="11">
        <v>5583.4911000000002</v>
      </c>
      <c r="L75" s="11">
        <v>0</v>
      </c>
      <c r="M75" s="11">
        <v>3306.5387300000002</v>
      </c>
      <c r="N75" s="11">
        <v>2455.8662199999999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</row>
    <row r="76" spans="1:19" ht="11.25" x14ac:dyDescent="0.2">
      <c r="A76" s="14" t="s">
        <v>151</v>
      </c>
      <c r="B76" s="10" t="s">
        <v>152</v>
      </c>
      <c r="C76" s="9">
        <f t="shared" si="2"/>
        <v>1694.43</v>
      </c>
      <c r="D76" s="11">
        <v>0</v>
      </c>
      <c r="E76" s="11">
        <v>1694.43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</row>
    <row r="77" spans="1:19" ht="11.25" x14ac:dyDescent="0.2">
      <c r="A77" s="14" t="s">
        <v>153</v>
      </c>
      <c r="B77" s="10" t="s">
        <v>154</v>
      </c>
      <c r="C77" s="9">
        <f t="shared" si="2"/>
        <v>209320.07456000001</v>
      </c>
      <c r="D77" s="11">
        <v>0</v>
      </c>
      <c r="E77" s="11">
        <v>120193.59443</v>
      </c>
      <c r="F77" s="11">
        <v>0</v>
      </c>
      <c r="G77" s="11">
        <v>0</v>
      </c>
      <c r="H77" s="11">
        <v>0</v>
      </c>
      <c r="I77" s="11">
        <v>0</v>
      </c>
      <c r="J77" s="11">
        <v>9565.8159799999994</v>
      </c>
      <c r="K77" s="11">
        <v>0</v>
      </c>
      <c r="L77" s="11">
        <v>0</v>
      </c>
      <c r="M77" s="11">
        <v>67548.117580000006</v>
      </c>
      <c r="N77" s="11">
        <v>0</v>
      </c>
      <c r="O77" s="11">
        <v>0</v>
      </c>
      <c r="P77" s="11">
        <v>5209.4694799999997</v>
      </c>
      <c r="Q77" s="11">
        <v>0</v>
      </c>
      <c r="R77" s="11">
        <v>6803.0770899999998</v>
      </c>
      <c r="S77" s="11">
        <v>0</v>
      </c>
    </row>
    <row r="78" spans="1:19" ht="11.25" x14ac:dyDescent="0.2">
      <c r="A78" s="14" t="s">
        <v>155</v>
      </c>
      <c r="B78" s="10" t="s">
        <v>156</v>
      </c>
      <c r="C78" s="9">
        <f t="shared" si="2"/>
        <v>1874.731</v>
      </c>
      <c r="D78" s="11">
        <v>0</v>
      </c>
      <c r="E78" s="11">
        <v>1874.731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</row>
    <row r="79" spans="1:19" ht="11.25" x14ac:dyDescent="0.2">
      <c r="A79" s="14" t="s">
        <v>157</v>
      </c>
      <c r="B79" s="10" t="s">
        <v>158</v>
      </c>
      <c r="C79" s="9">
        <f t="shared" si="2"/>
        <v>130484.71974999999</v>
      </c>
      <c r="D79" s="11">
        <v>80545.52867</v>
      </c>
      <c r="E79" s="11">
        <v>49939.191079999997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</row>
    <row r="80" spans="1:19" ht="11.25" x14ac:dyDescent="0.2">
      <c r="A80" s="14" t="s">
        <v>159</v>
      </c>
      <c r="B80" s="10" t="s">
        <v>160</v>
      </c>
      <c r="C80" s="9">
        <f t="shared" si="2"/>
        <v>1004699.9974100001</v>
      </c>
      <c r="D80" s="11">
        <v>811325.03064999997</v>
      </c>
      <c r="E80" s="11">
        <v>43149.492760000001</v>
      </c>
      <c r="F80" s="11">
        <v>0</v>
      </c>
      <c r="G80" s="11">
        <v>0</v>
      </c>
      <c r="H80" s="11">
        <v>0</v>
      </c>
      <c r="I80" s="11">
        <v>0</v>
      </c>
      <c r="J80" s="11">
        <v>129521.00653</v>
      </c>
      <c r="K80" s="11">
        <v>0</v>
      </c>
      <c r="L80" s="11">
        <v>0</v>
      </c>
      <c r="M80" s="11">
        <v>20032.395250000001</v>
      </c>
      <c r="N80" s="11">
        <v>0</v>
      </c>
      <c r="O80" s="11">
        <v>0</v>
      </c>
      <c r="P80" s="11">
        <v>0</v>
      </c>
      <c r="Q80" s="11">
        <v>141.30468999999999</v>
      </c>
      <c r="R80" s="11">
        <v>530.76752999999997</v>
      </c>
      <c r="S80" s="11">
        <v>0</v>
      </c>
    </row>
    <row r="81" spans="1:19" ht="11.25" x14ac:dyDescent="0.2">
      <c r="A81" s="14" t="s">
        <v>161</v>
      </c>
      <c r="B81" s="10" t="s">
        <v>162</v>
      </c>
      <c r="C81" s="9">
        <f t="shared" si="2"/>
        <v>185878.38854000001</v>
      </c>
      <c r="D81" s="11">
        <v>185878.38854000001</v>
      </c>
      <c r="E81" s="11"/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</row>
    <row r="82" spans="1:19" ht="11.25" x14ac:dyDescent="0.2">
      <c r="A82" s="14" t="s">
        <v>163</v>
      </c>
      <c r="B82" s="10" t="s">
        <v>164</v>
      </c>
      <c r="C82" s="9">
        <f t="shared" si="2"/>
        <v>39205.68172</v>
      </c>
      <c r="D82" s="11">
        <v>0</v>
      </c>
      <c r="E82" s="11">
        <v>8935.4</v>
      </c>
      <c r="F82" s="11">
        <v>0</v>
      </c>
      <c r="G82" s="11">
        <v>0</v>
      </c>
      <c r="H82" s="11">
        <v>0</v>
      </c>
      <c r="I82" s="11">
        <v>0</v>
      </c>
      <c r="J82" s="11">
        <v>127.84</v>
      </c>
      <c r="K82" s="11">
        <v>23072.631069999999</v>
      </c>
      <c r="L82" s="11">
        <v>0</v>
      </c>
      <c r="M82" s="11">
        <v>0</v>
      </c>
      <c r="N82" s="11">
        <v>1334.2216900000001</v>
      </c>
      <c r="O82" s="11">
        <v>0</v>
      </c>
      <c r="P82" s="11">
        <v>5716.08896</v>
      </c>
      <c r="Q82" s="11">
        <v>19.5</v>
      </c>
      <c r="R82" s="11">
        <v>0</v>
      </c>
      <c r="S82" s="11">
        <v>0</v>
      </c>
    </row>
    <row r="83" spans="1:19" ht="11.25" x14ac:dyDescent="0.2">
      <c r="A83" s="14" t="s">
        <v>165</v>
      </c>
      <c r="B83" s="10" t="s">
        <v>166</v>
      </c>
      <c r="C83" s="9">
        <f t="shared" si="2"/>
        <v>3048266.7831300003</v>
      </c>
      <c r="D83" s="11">
        <v>357603.74044000002</v>
      </c>
      <c r="E83" s="11">
        <v>490860.67485000001</v>
      </c>
      <c r="F83" s="11">
        <v>1264081.79207</v>
      </c>
      <c r="G83" s="11">
        <v>0</v>
      </c>
      <c r="H83" s="11">
        <v>0</v>
      </c>
      <c r="I83" s="11">
        <v>0</v>
      </c>
      <c r="J83" s="11">
        <v>329004.53116000001</v>
      </c>
      <c r="K83" s="11">
        <v>21523.11766</v>
      </c>
      <c r="L83" s="11">
        <v>25393.86017</v>
      </c>
      <c r="M83" s="11">
        <v>6256.2618199999997</v>
      </c>
      <c r="N83" s="11">
        <v>0</v>
      </c>
      <c r="O83" s="11">
        <v>0</v>
      </c>
      <c r="P83" s="11">
        <v>12161.418530000001</v>
      </c>
      <c r="Q83" s="11">
        <v>94.507000000000005</v>
      </c>
      <c r="R83" s="11">
        <v>541286.87942999997</v>
      </c>
      <c r="S83" s="11">
        <v>0</v>
      </c>
    </row>
    <row r="84" spans="1:19" ht="11.25" x14ac:dyDescent="0.2">
      <c r="A84" s="14" t="s">
        <v>167</v>
      </c>
      <c r="B84" s="10" t="s">
        <v>168</v>
      </c>
      <c r="C84" s="9">
        <f t="shared" si="2"/>
        <v>858.59466999999995</v>
      </c>
      <c r="D84" s="11">
        <v>0</v>
      </c>
      <c r="E84" s="11"/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858.59466999999995</v>
      </c>
      <c r="Q84" s="11">
        <v>0</v>
      </c>
      <c r="R84" s="11">
        <v>0</v>
      </c>
      <c r="S84" s="11">
        <v>0</v>
      </c>
    </row>
    <row r="85" spans="1:19" ht="11.25" x14ac:dyDescent="0.2">
      <c r="A85" s="14" t="s">
        <v>169</v>
      </c>
      <c r="B85" s="10" t="s">
        <v>170</v>
      </c>
      <c r="C85" s="9">
        <f t="shared" si="2"/>
        <v>103621.92893000001</v>
      </c>
      <c r="D85" s="11">
        <v>73991.509640000004</v>
      </c>
      <c r="E85" s="11">
        <v>29630.419290000002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</row>
    <row r="86" spans="1:19" ht="11.25" x14ac:dyDescent="0.2">
      <c r="A86" s="14" t="s">
        <v>171</v>
      </c>
      <c r="B86" s="10" t="s">
        <v>172</v>
      </c>
      <c r="C86" s="9">
        <f t="shared" si="2"/>
        <v>1159530.9053799999</v>
      </c>
      <c r="D86" s="11">
        <v>961136.20325000002</v>
      </c>
      <c r="E86" s="11">
        <v>194808.22146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3586.4806699999999</v>
      </c>
      <c r="S86" s="11">
        <v>0</v>
      </c>
    </row>
    <row r="87" spans="1:19" ht="11.25" x14ac:dyDescent="0.2">
      <c r="A87" s="14" t="s">
        <v>173</v>
      </c>
      <c r="B87" s="10" t="s">
        <v>227</v>
      </c>
      <c r="C87" s="9">
        <f t="shared" si="2"/>
        <v>523.66768000000002</v>
      </c>
      <c r="D87" s="11">
        <v>0</v>
      </c>
      <c r="E87" s="11">
        <v>523.66768000000002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</row>
    <row r="88" spans="1:19" ht="11.25" x14ac:dyDescent="0.2">
      <c r="A88" s="12" t="s">
        <v>233</v>
      </c>
      <c r="B88" s="10" t="s">
        <v>234</v>
      </c>
      <c r="C88" s="9">
        <f t="shared" si="2"/>
        <v>112.84434</v>
      </c>
      <c r="D88" s="11">
        <v>0</v>
      </c>
      <c r="E88" s="11">
        <v>112.84434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</row>
    <row r="89" spans="1:19" ht="11.25" x14ac:dyDescent="0.2">
      <c r="A89" s="14" t="s">
        <v>174</v>
      </c>
      <c r="B89" s="10" t="s">
        <v>175</v>
      </c>
      <c r="C89" s="9">
        <f t="shared" si="2"/>
        <v>940.17499999999995</v>
      </c>
      <c r="D89" s="11">
        <v>0</v>
      </c>
      <c r="E89" s="11">
        <v>940.17499999999995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</row>
    <row r="90" spans="1:19" ht="11.25" x14ac:dyDescent="0.2">
      <c r="A90" s="14" t="s">
        <v>176</v>
      </c>
      <c r="B90" s="10" t="s">
        <v>177</v>
      </c>
      <c r="C90" s="9">
        <f t="shared" si="2"/>
        <v>260138.74254000001</v>
      </c>
      <c r="D90" s="11">
        <v>226271.36225999999</v>
      </c>
      <c r="E90" s="11">
        <v>33867.380279999998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</row>
    <row r="91" spans="1:19" ht="11.25" x14ac:dyDescent="0.2">
      <c r="A91" s="14" t="s">
        <v>235</v>
      </c>
      <c r="B91" s="10" t="s">
        <v>236</v>
      </c>
      <c r="C91" s="9">
        <f t="shared" si="2"/>
        <v>0.4</v>
      </c>
      <c r="D91" s="11">
        <v>0.4</v>
      </c>
      <c r="E91" s="11"/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</row>
    <row r="92" spans="1:19" ht="11.25" x14ac:dyDescent="0.2">
      <c r="A92" s="14" t="s">
        <v>178</v>
      </c>
      <c r="B92" s="10" t="s">
        <v>179</v>
      </c>
      <c r="C92" s="9">
        <f t="shared" si="2"/>
        <v>35329.986169999996</v>
      </c>
      <c r="D92" s="11">
        <v>34785.486169999996</v>
      </c>
      <c r="E92" s="11">
        <v>544.5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</row>
    <row r="93" spans="1:19" ht="11.25" x14ac:dyDescent="0.2">
      <c r="A93" s="14" t="s">
        <v>180</v>
      </c>
      <c r="B93" s="10" t="s">
        <v>181</v>
      </c>
      <c r="C93" s="9">
        <f t="shared" si="2"/>
        <v>1134733.94194</v>
      </c>
      <c r="D93" s="11">
        <v>1037535.6052399999</v>
      </c>
      <c r="E93" s="11">
        <v>97198.3367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</row>
    <row r="94" spans="1:19" ht="11.25" x14ac:dyDescent="0.2">
      <c r="A94" s="14" t="s">
        <v>182</v>
      </c>
      <c r="B94" s="10" t="s">
        <v>237</v>
      </c>
      <c r="C94" s="9">
        <f t="shared" si="2"/>
        <v>166689.68048000001</v>
      </c>
      <c r="D94" s="11">
        <v>0</v>
      </c>
      <c r="E94" s="11">
        <v>162891.58011000001</v>
      </c>
      <c r="F94" s="11">
        <v>0</v>
      </c>
      <c r="G94" s="11">
        <v>0</v>
      </c>
      <c r="H94" s="11">
        <v>0</v>
      </c>
      <c r="I94" s="11">
        <v>0</v>
      </c>
      <c r="J94" s="11">
        <v>62.931710000000002</v>
      </c>
      <c r="K94" s="11">
        <v>0</v>
      </c>
      <c r="L94" s="11">
        <v>0</v>
      </c>
      <c r="M94" s="11">
        <v>552.24923000000001</v>
      </c>
      <c r="N94" s="11">
        <v>0</v>
      </c>
      <c r="O94" s="11">
        <v>0</v>
      </c>
      <c r="P94" s="11">
        <v>0</v>
      </c>
      <c r="Q94" s="11">
        <v>3182.9194299999999</v>
      </c>
      <c r="R94" s="11">
        <v>0</v>
      </c>
      <c r="S94" s="11">
        <v>0</v>
      </c>
    </row>
    <row r="95" spans="1:19" ht="11.25" x14ac:dyDescent="0.2">
      <c r="A95" s="14" t="s">
        <v>183</v>
      </c>
      <c r="B95" s="10" t="s">
        <v>184</v>
      </c>
      <c r="C95" s="9">
        <f t="shared" si="2"/>
        <v>203077.30643</v>
      </c>
      <c r="D95" s="11">
        <v>38741.726739999998</v>
      </c>
      <c r="E95" s="11">
        <v>164335.57969000001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</row>
    <row r="96" spans="1:19" ht="11.25" x14ac:dyDescent="0.2">
      <c r="A96" s="14" t="s">
        <v>185</v>
      </c>
      <c r="B96" s="10" t="s">
        <v>186</v>
      </c>
      <c r="C96" s="9">
        <f t="shared" si="2"/>
        <v>211747.12262000001</v>
      </c>
      <c r="D96" s="11">
        <v>187112.08129</v>
      </c>
      <c r="E96" s="11">
        <v>18316.26801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6318.7733200000002</v>
      </c>
      <c r="S96" s="11">
        <v>0</v>
      </c>
    </row>
    <row r="97" spans="1:19" ht="11.25" x14ac:dyDescent="0.2">
      <c r="A97" s="12" t="s">
        <v>187</v>
      </c>
      <c r="B97" s="10" t="s">
        <v>188</v>
      </c>
      <c r="C97" s="9">
        <f t="shared" si="2"/>
        <v>91641.495519999997</v>
      </c>
      <c r="D97" s="11">
        <v>0</v>
      </c>
      <c r="E97" s="11"/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90614.430519999994</v>
      </c>
      <c r="L97" s="11">
        <v>0</v>
      </c>
      <c r="M97" s="11">
        <v>0</v>
      </c>
      <c r="N97" s="11">
        <v>0</v>
      </c>
      <c r="O97" s="11">
        <v>0</v>
      </c>
      <c r="P97" s="11">
        <v>1027.0650000000001</v>
      </c>
      <c r="Q97" s="11">
        <v>0</v>
      </c>
      <c r="R97" s="11">
        <v>0</v>
      </c>
      <c r="S97" s="11">
        <v>0</v>
      </c>
    </row>
    <row r="98" spans="1:19" ht="11.25" x14ac:dyDescent="0.2">
      <c r="A98" s="14" t="s">
        <v>189</v>
      </c>
      <c r="B98" s="10" t="s">
        <v>190</v>
      </c>
      <c r="C98" s="9">
        <f t="shared" si="2"/>
        <v>133917.28013999999</v>
      </c>
      <c r="D98" s="11">
        <v>0</v>
      </c>
      <c r="E98" s="11"/>
      <c r="F98" s="11">
        <v>0</v>
      </c>
      <c r="G98" s="11">
        <v>0</v>
      </c>
      <c r="H98" s="11">
        <v>0</v>
      </c>
      <c r="I98" s="11">
        <v>0</v>
      </c>
      <c r="J98" s="11">
        <v>27111.519100000001</v>
      </c>
      <c r="K98" s="11">
        <v>51469.817889999998</v>
      </c>
      <c r="L98" s="11">
        <v>0</v>
      </c>
      <c r="M98" s="11">
        <v>32372.321790000002</v>
      </c>
      <c r="N98" s="11">
        <v>0</v>
      </c>
      <c r="O98" s="11">
        <v>0</v>
      </c>
      <c r="P98" s="11">
        <v>1435.0075099999999</v>
      </c>
      <c r="Q98" s="11">
        <v>0</v>
      </c>
      <c r="R98" s="11">
        <v>0</v>
      </c>
      <c r="S98" s="11">
        <v>21528.613850000002</v>
      </c>
    </row>
    <row r="99" spans="1:19" ht="11.25" x14ac:dyDescent="0.2">
      <c r="A99" s="14" t="s">
        <v>191</v>
      </c>
      <c r="B99" s="10" t="s">
        <v>192</v>
      </c>
      <c r="C99" s="9">
        <f t="shared" si="2"/>
        <v>25450.55255</v>
      </c>
      <c r="D99" s="11">
        <v>306.82600000000002</v>
      </c>
      <c r="E99" s="11">
        <v>25143.726549999999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</row>
    <row r="100" spans="1:19" ht="11.25" x14ac:dyDescent="0.2">
      <c r="A100" s="12" t="s">
        <v>193</v>
      </c>
      <c r="B100" s="10" t="s">
        <v>246</v>
      </c>
      <c r="C100" s="9">
        <f t="shared" si="2"/>
        <v>57192.057889999996</v>
      </c>
      <c r="D100" s="11">
        <v>0</v>
      </c>
      <c r="E100" s="11"/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57192.057889999996</v>
      </c>
      <c r="R100" s="11">
        <v>0</v>
      </c>
      <c r="S100" s="11">
        <v>0</v>
      </c>
    </row>
    <row r="101" spans="1:19" ht="11.25" x14ac:dyDescent="0.2">
      <c r="A101" s="14" t="s">
        <v>194</v>
      </c>
      <c r="B101" s="10" t="s">
        <v>195</v>
      </c>
      <c r="C101" s="9">
        <f t="shared" si="2"/>
        <v>21408.35989</v>
      </c>
      <c r="D101" s="11">
        <v>0</v>
      </c>
      <c r="E101" s="11"/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21408.35989</v>
      </c>
      <c r="R101" s="11">
        <v>0</v>
      </c>
      <c r="S101" s="11">
        <v>0</v>
      </c>
    </row>
    <row r="102" spans="1:19" ht="11.25" x14ac:dyDescent="0.2">
      <c r="A102" s="14" t="s">
        <v>196</v>
      </c>
      <c r="B102" s="10" t="s">
        <v>197</v>
      </c>
      <c r="C102" s="9">
        <f t="shared" si="2"/>
        <v>837.66350999999997</v>
      </c>
      <c r="D102" s="11">
        <v>0</v>
      </c>
      <c r="E102" s="11"/>
      <c r="F102" s="11">
        <v>0</v>
      </c>
      <c r="G102" s="11">
        <v>0</v>
      </c>
      <c r="H102" s="11">
        <v>0</v>
      </c>
      <c r="I102" s="11">
        <v>0</v>
      </c>
      <c r="J102" s="11">
        <v>391.70150999999998</v>
      </c>
      <c r="K102" s="11">
        <v>0</v>
      </c>
      <c r="L102" s="11">
        <v>0</v>
      </c>
      <c r="M102" s="11">
        <v>445.96199999999999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</row>
    <row r="103" spans="1:19" ht="11.25" x14ac:dyDescent="0.2">
      <c r="A103" s="14" t="s">
        <v>198</v>
      </c>
      <c r="B103" s="10" t="s">
        <v>247</v>
      </c>
      <c r="C103" s="9">
        <f t="shared" si="2"/>
        <v>3332.2179999999998</v>
      </c>
      <c r="D103" s="11">
        <v>0</v>
      </c>
      <c r="E103" s="11"/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3332.2179999999998</v>
      </c>
      <c r="R103" s="11">
        <v>0</v>
      </c>
      <c r="S103" s="11">
        <v>0</v>
      </c>
    </row>
    <row r="104" spans="1:19" ht="11.25" x14ac:dyDescent="0.2">
      <c r="A104" s="14" t="s">
        <v>248</v>
      </c>
      <c r="B104" s="10" t="s">
        <v>249</v>
      </c>
      <c r="C104" s="9">
        <f t="shared" si="2"/>
        <v>1.7669999999999999</v>
      </c>
      <c r="D104" s="11">
        <v>0</v>
      </c>
      <c r="E104" s="11"/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1.7669999999999999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</row>
    <row r="105" spans="1:19" ht="11.25" x14ac:dyDescent="0.2">
      <c r="A105" s="14" t="s">
        <v>199</v>
      </c>
      <c r="B105" s="10" t="s">
        <v>200</v>
      </c>
      <c r="C105" s="9">
        <f t="shared" si="2"/>
        <v>185065.18637000001</v>
      </c>
      <c r="D105" s="11">
        <v>31348.29362</v>
      </c>
      <c r="E105" s="11">
        <v>5926.8307299999997</v>
      </c>
      <c r="F105" s="11">
        <v>0</v>
      </c>
      <c r="G105" s="11">
        <v>0</v>
      </c>
      <c r="H105" s="11">
        <v>0</v>
      </c>
      <c r="I105" s="11">
        <v>0</v>
      </c>
      <c r="J105" s="11">
        <v>33313.129000000001</v>
      </c>
      <c r="K105" s="11">
        <v>63529.997620000002</v>
      </c>
      <c r="L105" s="11">
        <v>0</v>
      </c>
      <c r="M105" s="11">
        <v>50571.798730000002</v>
      </c>
      <c r="N105" s="11">
        <v>0</v>
      </c>
      <c r="O105" s="11">
        <v>0</v>
      </c>
      <c r="P105" s="11">
        <v>368.49666999999999</v>
      </c>
      <c r="Q105" s="11">
        <v>0</v>
      </c>
      <c r="R105" s="11">
        <v>6.64</v>
      </c>
      <c r="S105" s="11">
        <v>0</v>
      </c>
    </row>
    <row r="106" spans="1:19" ht="11.25" x14ac:dyDescent="0.2">
      <c r="A106" s="14" t="s">
        <v>201</v>
      </c>
      <c r="B106" s="10" t="s">
        <v>202</v>
      </c>
      <c r="C106" s="9">
        <f t="shared" si="2"/>
        <v>14460070.84189</v>
      </c>
      <c r="D106" s="11">
        <v>1266071.9165000001</v>
      </c>
      <c r="E106" s="11">
        <v>1185263.16294</v>
      </c>
      <c r="F106" s="11">
        <v>2547252.43824</v>
      </c>
      <c r="G106" s="11">
        <v>0</v>
      </c>
      <c r="H106" s="11">
        <v>25070.49165</v>
      </c>
      <c r="I106" s="11">
        <v>2089.3754199999998</v>
      </c>
      <c r="J106" s="11">
        <v>1954706.42701</v>
      </c>
      <c r="K106" s="11">
        <v>753505.00973000005</v>
      </c>
      <c r="L106" s="11">
        <v>112153.60356</v>
      </c>
      <c r="M106" s="11">
        <v>5060637.6547299996</v>
      </c>
      <c r="N106" s="11">
        <v>8524.4381799999992</v>
      </c>
      <c r="O106" s="11">
        <v>0</v>
      </c>
      <c r="P106" s="11">
        <v>178581.90362999999</v>
      </c>
      <c r="Q106" s="11">
        <v>793728.63046000001</v>
      </c>
      <c r="R106" s="11">
        <v>572485.78983999998</v>
      </c>
      <c r="S106" s="11">
        <v>0</v>
      </c>
    </row>
    <row r="107" spans="1:19" ht="11.25" x14ac:dyDescent="0.2">
      <c r="A107" s="14" t="s">
        <v>203</v>
      </c>
      <c r="B107" s="10" t="s">
        <v>231</v>
      </c>
      <c r="C107" s="9">
        <f t="shared" si="2"/>
        <v>129727.01431</v>
      </c>
      <c r="D107" s="11">
        <v>1488.8715</v>
      </c>
      <c r="E107" s="11"/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10943.139139999999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117295.00367000001</v>
      </c>
      <c r="R107" s="11">
        <v>0</v>
      </c>
      <c r="S107" s="11">
        <v>0</v>
      </c>
    </row>
    <row r="108" spans="1:19" ht="11.25" x14ac:dyDescent="0.2">
      <c r="A108" s="14" t="s">
        <v>204</v>
      </c>
      <c r="B108" s="10" t="s">
        <v>205</v>
      </c>
      <c r="C108" s="9">
        <f t="shared" si="2"/>
        <v>590.6422</v>
      </c>
      <c r="D108" s="11">
        <v>0</v>
      </c>
      <c r="E108" s="11"/>
      <c r="F108" s="11">
        <v>0</v>
      </c>
      <c r="G108" s="11">
        <v>0</v>
      </c>
      <c r="H108" s="11">
        <v>0</v>
      </c>
      <c r="I108" s="11">
        <v>0</v>
      </c>
      <c r="J108" s="11">
        <v>562.6422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28</v>
      </c>
      <c r="Q108" s="11">
        <v>0</v>
      </c>
      <c r="R108" s="11">
        <v>0</v>
      </c>
      <c r="S108" s="11">
        <v>0</v>
      </c>
    </row>
    <row r="109" spans="1:19" ht="11.25" x14ac:dyDescent="0.2">
      <c r="A109" s="14" t="s">
        <v>206</v>
      </c>
      <c r="B109" s="10" t="s">
        <v>207</v>
      </c>
      <c r="C109" s="9">
        <f t="shared" si="2"/>
        <v>24137830.115649998</v>
      </c>
      <c r="D109" s="11">
        <v>62799.324289999997</v>
      </c>
      <c r="E109" s="11"/>
      <c r="F109" s="11">
        <v>468086.35609000002</v>
      </c>
      <c r="G109" s="11">
        <v>0</v>
      </c>
      <c r="H109" s="11">
        <v>0</v>
      </c>
      <c r="I109" s="11">
        <v>534.80115000000001</v>
      </c>
      <c r="J109" s="11">
        <v>3108253.6600799998</v>
      </c>
      <c r="K109" s="11">
        <v>2604545.10036</v>
      </c>
      <c r="L109" s="11">
        <v>815392.78833000001</v>
      </c>
      <c r="M109" s="11">
        <v>5114851.68628</v>
      </c>
      <c r="N109" s="11">
        <v>0</v>
      </c>
      <c r="O109" s="11">
        <v>0</v>
      </c>
      <c r="P109" s="11">
        <v>27471.962070000001</v>
      </c>
      <c r="Q109" s="11">
        <v>517071.62799000001</v>
      </c>
      <c r="R109" s="11">
        <v>10822.84381</v>
      </c>
      <c r="S109" s="11">
        <v>11407999.9652</v>
      </c>
    </row>
    <row r="110" spans="1:19" ht="11.25" x14ac:dyDescent="0.2">
      <c r="A110" s="12" t="s">
        <v>208</v>
      </c>
      <c r="B110" s="10" t="s">
        <v>209</v>
      </c>
      <c r="C110" s="9">
        <f t="shared" si="2"/>
        <v>2780.3</v>
      </c>
      <c r="D110" s="11">
        <v>0</v>
      </c>
      <c r="E110" s="11">
        <v>2780.3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</row>
    <row r="111" spans="1:19" ht="11.25" x14ac:dyDescent="0.2">
      <c r="A111" s="14" t="s">
        <v>210</v>
      </c>
      <c r="B111" s="10" t="s">
        <v>211</v>
      </c>
      <c r="C111" s="9">
        <f t="shared" si="2"/>
        <v>8183.3686299999999</v>
      </c>
      <c r="D111" s="11">
        <v>0</v>
      </c>
      <c r="E111" s="11"/>
      <c r="F111" s="11">
        <v>0</v>
      </c>
      <c r="G111" s="11">
        <v>0</v>
      </c>
      <c r="H111" s="11">
        <v>0</v>
      </c>
      <c r="I111" s="11">
        <v>0</v>
      </c>
      <c r="J111" s="11">
        <v>7967.2547299999997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216.1139</v>
      </c>
      <c r="Q111" s="11">
        <v>0</v>
      </c>
      <c r="R111" s="11">
        <v>0</v>
      </c>
      <c r="S111" s="11">
        <v>0</v>
      </c>
    </row>
    <row r="112" spans="1:19" ht="11.25" x14ac:dyDescent="0.2">
      <c r="A112" s="12" t="s">
        <v>212</v>
      </c>
      <c r="B112" s="10" t="s">
        <v>213</v>
      </c>
      <c r="C112" s="9">
        <f t="shared" si="2"/>
        <v>1610.2344499999999</v>
      </c>
      <c r="D112" s="11">
        <v>0</v>
      </c>
      <c r="E112" s="11"/>
      <c r="F112" s="11">
        <v>0</v>
      </c>
      <c r="G112" s="11">
        <v>0</v>
      </c>
      <c r="H112" s="11">
        <v>0</v>
      </c>
      <c r="I112" s="11">
        <v>0</v>
      </c>
      <c r="J112" s="11">
        <v>1610.2344499999999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</row>
    <row r="113" spans="1:19" ht="11.25" x14ac:dyDescent="0.2">
      <c r="A113" s="14" t="s">
        <v>214</v>
      </c>
      <c r="B113" s="10" t="s">
        <v>215</v>
      </c>
      <c r="C113" s="9">
        <f t="shared" si="2"/>
        <v>3097.5147200000001</v>
      </c>
      <c r="D113" s="11">
        <v>577.452</v>
      </c>
      <c r="E113" s="11">
        <v>2520.0627199999999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</row>
    <row r="114" spans="1:19" ht="11.25" x14ac:dyDescent="0.2">
      <c r="A114" s="14" t="s">
        <v>216</v>
      </c>
      <c r="B114" s="10" t="s">
        <v>217</v>
      </c>
      <c r="C114" s="9">
        <f t="shared" si="2"/>
        <v>228051.80041999999</v>
      </c>
      <c r="D114" s="11">
        <v>0</v>
      </c>
      <c r="E114" s="11"/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724.22501999999997</v>
      </c>
      <c r="N114" s="11">
        <v>0</v>
      </c>
      <c r="O114" s="11">
        <v>0</v>
      </c>
      <c r="P114" s="11">
        <v>0</v>
      </c>
      <c r="Q114" s="11">
        <v>89870.812470000004</v>
      </c>
      <c r="R114" s="11">
        <v>0</v>
      </c>
      <c r="S114" s="11">
        <v>137456.76293</v>
      </c>
    </row>
    <row r="115" spans="1:19" ht="11.25" x14ac:dyDescent="0.2">
      <c r="A115" s="12" t="s">
        <v>218</v>
      </c>
      <c r="B115" s="10" t="s">
        <v>219</v>
      </c>
      <c r="C115" s="9">
        <f t="shared" si="2"/>
        <v>159726.56402999998</v>
      </c>
      <c r="D115" s="11">
        <v>0</v>
      </c>
      <c r="E115" s="11"/>
      <c r="F115" s="11">
        <v>0</v>
      </c>
      <c r="G115" s="11">
        <v>0</v>
      </c>
      <c r="H115" s="11">
        <v>0</v>
      </c>
      <c r="I115" s="11">
        <v>0</v>
      </c>
      <c r="J115" s="11">
        <v>5450.18</v>
      </c>
      <c r="K115" s="11">
        <v>150685.69232999999</v>
      </c>
      <c r="L115" s="11">
        <v>0</v>
      </c>
      <c r="M115" s="11">
        <v>0</v>
      </c>
      <c r="N115" s="11">
        <v>0</v>
      </c>
      <c r="O115" s="11">
        <v>0</v>
      </c>
      <c r="P115" s="11">
        <v>3590.6916999999999</v>
      </c>
      <c r="Q115" s="11">
        <v>0</v>
      </c>
      <c r="R115" s="11">
        <v>0</v>
      </c>
      <c r="S115" s="11">
        <v>0</v>
      </c>
    </row>
    <row r="116" spans="1:19" ht="11.25" x14ac:dyDescent="0.2">
      <c r="A116" s="12" t="s">
        <v>220</v>
      </c>
      <c r="B116" s="10" t="s">
        <v>221</v>
      </c>
      <c r="C116" s="9">
        <f t="shared" si="2"/>
        <v>117628.14878</v>
      </c>
      <c r="D116" s="11">
        <v>51484.038070000002</v>
      </c>
      <c r="E116" s="11">
        <v>39524.295080000004</v>
      </c>
      <c r="F116" s="11">
        <v>0</v>
      </c>
      <c r="G116" s="11">
        <v>0</v>
      </c>
      <c r="H116" s="11">
        <v>0</v>
      </c>
      <c r="I116" s="11">
        <v>0</v>
      </c>
      <c r="J116" s="11">
        <v>24627.1495</v>
      </c>
      <c r="K116" s="11">
        <v>0</v>
      </c>
      <c r="L116" s="11">
        <v>0</v>
      </c>
      <c r="M116" s="11">
        <v>1992.6661300000001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</row>
    <row r="117" spans="1:19" ht="11.25" x14ac:dyDescent="0.2">
      <c r="A117" s="12" t="s">
        <v>222</v>
      </c>
      <c r="B117" s="10" t="s">
        <v>238</v>
      </c>
      <c r="C117" s="9">
        <f t="shared" si="2"/>
        <v>322451.52815999999</v>
      </c>
      <c r="D117" s="11">
        <v>0</v>
      </c>
      <c r="E117" s="11"/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322451.52815999999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</row>
    <row r="118" spans="1:19" ht="18.75" customHeight="1" x14ac:dyDescent="0.2">
      <c r="A118" s="17" t="s">
        <v>240</v>
      </c>
      <c r="B118" s="17"/>
    </row>
    <row r="119" spans="1:19" ht="134.25" customHeight="1" x14ac:dyDescent="0.2">
      <c r="A119" s="17" t="s">
        <v>226</v>
      </c>
      <c r="B119" s="17"/>
    </row>
  </sheetData>
  <mergeCells count="5">
    <mergeCell ref="C2:S2"/>
    <mergeCell ref="A118:B118"/>
    <mergeCell ref="A119:B119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2024-11-05T13:09:03Z</dcterms:modified>
</cp:coreProperties>
</file>