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'.'!$A$4:$T$77</definedName>
  </definedNames>
  <calcPr calcId="152511"/>
  <webPublishing codePage="1252"/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5" i="2"/>
  <c r="F4" i="2"/>
  <c r="G4" i="2"/>
  <c r="H4" i="2"/>
  <c r="I4" i="2"/>
  <c r="J4" i="2"/>
  <c r="K4" i="2"/>
  <c r="L4" i="2"/>
  <c r="M4" i="2"/>
  <c r="N4" i="2"/>
  <c r="O4" i="2"/>
  <c r="P4" i="2"/>
  <c r="Q4" i="2"/>
  <c r="E4" i="2"/>
  <c r="C4" i="2" l="1"/>
  <c r="D4" i="2" l="1"/>
</calcChain>
</file>

<file path=xl/sharedStrings.xml><?xml version="1.0" encoding="utf-8"?>
<sst xmlns="http://schemas.openxmlformats.org/spreadsheetml/2006/main" count="164" uniqueCount="164">
  <si>
    <t>1 - добровольное медицинское страхование</t>
  </si>
  <si>
    <t>10 - страхование имущества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</si>
  <si>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</si>
  <si>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</si>
  <si>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</si>
  <si>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3 - обязательное страхование гражданской ответственности владельцев транспортных средств</t>
  </si>
  <si>
    <t>5 - обязательное страхование гражданской ответственности перевозчика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</si>
  <si>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</si>
  <si>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</si>
  <si>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</si>
  <si>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</si>
  <si>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11 - обязательное страхование гражданской ответственности владельца опасного объекта</t>
  </si>
  <si>
    <t>17 - входящее перестрахование, кроме договоров пропорционального перестрахования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</si>
  <si>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</si>
  <si>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</si>
  <si>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</si>
  <si>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</si>
  <si>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</si>
  <si>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</si>
  <si>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</si>
  <si>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</si>
  <si>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</si>
  <si>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</si>
  <si>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</si>
  <si>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</si>
  <si>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</si>
  <si>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</si>
  <si>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</si>
  <si>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</si>
  <si>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</si>
  <si>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</si>
  <si>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</si>
  <si>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</si>
  <si>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</si>
  <si>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</si>
  <si>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</si>
  <si>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</si>
  <si>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</si>
  <si>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</si>
  <si>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</si>
  <si>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</si>
  <si>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</si>
  <si>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</si>
  <si>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</si>
  <si>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</si>
  <si>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</si>
  <si>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</si>
  <si>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</si>
  <si>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</si>
  <si>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</si>
  <si>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</si>
  <si>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</si>
  <si>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</si>
  <si>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</si>
  <si>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</si>
  <si>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</si>
  <si>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</si>
  <si>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</si>
  <si>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1675</t>
  </si>
  <si>
    <t>Акционерное общество "Совкомбанк 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</si>
  <si>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</si>
  <si>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</si>
  <si>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</si>
  <si>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</si>
  <si>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</si>
  <si>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</si>
  <si>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</si>
  <si>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</si>
  <si>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</si>
  <si>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</si>
  <si>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</si>
  <si>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</si>
  <si>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</si>
  <si>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</si>
  <si>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</si>
  <si>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</si>
  <si>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</si>
  <si>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</si>
  <si>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</si>
  <si>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</si>
  <si>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</si>
  <si>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</si>
  <si>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</si>
  <si>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</si>
  <si>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</si>
  <si>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</si>
  <si>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</si>
  <si>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</si>
  <si>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</si>
  <si>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</si>
  <si>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</si>
  <si>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</si>
  <si>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</si>
  <si>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</si>
  <si>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</si>
  <si>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</si>
  <si>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3799</t>
  </si>
  <si>
    <t>3823</t>
  </si>
  <si>
    <t>Общество с ограниченной ответственностью "Страховая компания "Ингосстрах-Жизнь"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</si>
  <si>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</si>
  <si>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</si>
  <si>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</si>
  <si>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</si>
  <si>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</si>
  <si>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</si>
  <si>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</si>
  <si>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</si>
  <si>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</si>
  <si>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</si>
  <si>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</si>
  <si>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</si>
  <si>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</si>
  <si>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</si>
  <si>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</si>
  <si>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</si>
  <si>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</si>
  <si>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</si>
  <si>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</si>
  <si>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</si>
  <si>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</si>
  <si>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</si>
  <si>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</si>
  <si>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</si>
  <si>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</si>
  <si>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</si>
  <si>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</si>
  <si>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4209</t>
  </si>
  <si>
    <t>Общество с ограниченной ответственностью "Кофас Рус Страховая Компания"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</si>
  <si>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</si>
  <si>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</si>
  <si>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</si>
  <si>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</si>
  <si>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</si>
  <si>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</si>
  <si>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</si>
  <si>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</si>
  <si>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</si>
  <si>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</si>
  <si>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</si>
  <si>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</si>
  <si>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</si>
  <si>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Доля перестраховщиков в выплатах по договорам, переданным в 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</si>
  <si>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</si>
  <si>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</si>
  <si>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8"/>
        <color theme="1"/>
        <rFont val="Times New Roman"/>
        <family val="1"/>
        <charset val="204"/>
      </rPr>
      <t>2</t>
    </r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</si>
  <si>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</si>
  <si>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</si>
  <si>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</si>
  <si>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</si>
  <si>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3998</t>
  </si>
  <si>
    <t>Общество с ограниченной ответственностью "Страховая Компания Чабб Жизнь"</t>
  </si>
  <si>
    <t>4014</t>
  </si>
  <si>
    <t>Акционерное общество «Страховая компания «Ю-Лайф»</t>
  </si>
  <si>
    <t>4293</t>
  </si>
  <si>
    <t>4351</t>
  </si>
  <si>
    <t>Акционерное общество "Российская Национальная Перестраховочная Компания"</t>
  </si>
  <si>
    <t>6 - страхование прочей ответственности владельцев транспортных средств</t>
  </si>
  <si>
    <t>01.01.2024 - 30.09.2024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</si>
  <si>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05.11.2024</t>
    </r>
  </si>
  <si>
    <t>Акционерное общество "Т-Страхование"</t>
  </si>
  <si>
    <t>1820</t>
  </si>
  <si>
    <t>Акционерное общество "ГУТА-Страхование"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</si>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</sst>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7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30" sqref="F30"/>
    </sheetView>
  </sheetViews>
  <sheetFormatPr defaultRowHeight="12.75" customHeight="1" x14ac:dyDescent="0.2"/>
  <cols>
    <col min="1" max="1" width="6.140625" style="1" bestFit="1" customWidth="1"/>
    <col min="2" max="2" width="88" style="1" customWidth="1"/>
    <col min="3" max="5" width="10.28515625" style="1" customWidth="1"/>
    <col min="6" max="6" width="11.5703125" style="1" customWidth="1"/>
    <col min="7" max="7" width="10.28515625" style="1" customWidth="1"/>
    <col min="8" max="8" width="11.140625" style="1" customWidth="1"/>
    <col min="9" max="17" width="10.28515625" style="1" customWidth="1"/>
    <col min="18" max="16384" width="9.140625" style="1"/>
  </cols>
  <sheetData>
    <row r="1" spans="1:17" ht="40.5" customHeight="1" x14ac:dyDescent="0.2">
      <c r="A1" s="19" t="s">
        <v>141</v>
      </c>
      <c r="B1" s="19"/>
    </row>
    <row r="2" spans="1:17" ht="13.5" customHeight="1" x14ac:dyDescent="0.2">
      <c r="A2" s="5"/>
      <c r="B2" s="6" t="s">
        <v>137</v>
      </c>
      <c r="C2" s="17" t="s">
        <v>157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2" customFormat="1" ht="102.75" customHeight="1" x14ac:dyDescent="0.2">
      <c r="A3" s="7"/>
      <c r="B3" s="8" t="s">
        <v>138</v>
      </c>
      <c r="C3" s="9" t="s">
        <v>10</v>
      </c>
      <c r="D3" s="9" t="s">
        <v>0</v>
      </c>
      <c r="E3" s="15" t="s">
        <v>144</v>
      </c>
      <c r="F3" s="9" t="s">
        <v>5</v>
      </c>
      <c r="G3" s="9" t="s">
        <v>6</v>
      </c>
      <c r="H3" s="9" t="s">
        <v>156</v>
      </c>
      <c r="I3" s="9" t="s">
        <v>7</v>
      </c>
      <c r="J3" s="9" t="s">
        <v>8</v>
      </c>
      <c r="K3" s="9" t="s">
        <v>9</v>
      </c>
      <c r="L3" s="9" t="s">
        <v>1</v>
      </c>
      <c r="M3" s="9" t="s">
        <v>11</v>
      </c>
      <c r="N3" s="9" t="s">
        <v>2</v>
      </c>
      <c r="O3" s="9" t="s">
        <v>3</v>
      </c>
      <c r="P3" s="9" t="s">
        <v>4</v>
      </c>
      <c r="Q3" s="9" t="s">
        <v>12</v>
      </c>
    </row>
    <row r="4" spans="1:17" s="4" customFormat="1" ht="17.25" customHeight="1" x14ac:dyDescent="0.2">
      <c r="A4" s="18" t="s">
        <v>139</v>
      </c>
      <c r="B4" s="18"/>
      <c r="C4" s="10">
        <f>SUM(C5:C200)</f>
        <v>79849548.427820042</v>
      </c>
      <c r="D4" s="10">
        <f>SUM(D5:D200)</f>
        <v>95131.425910000005</v>
      </c>
      <c r="E4" s="10">
        <f>SUM(E5:E200)</f>
        <v>544829.19455000001</v>
      </c>
      <c r="F4" s="10">
        <f t="shared" ref="F4:Q4" si="0">SUM(F5:F200)</f>
        <v>37303445.647279993</v>
      </c>
      <c r="G4" s="10">
        <f t="shared" si="0"/>
        <v>517298.77003000007</v>
      </c>
      <c r="H4" s="10">
        <f t="shared" si="0"/>
        <v>51.340420000000002</v>
      </c>
      <c r="I4" s="10">
        <f t="shared" si="0"/>
        <v>4171660.0340199992</v>
      </c>
      <c r="J4" s="10">
        <f t="shared" si="0"/>
        <v>6940097.0135299983</v>
      </c>
      <c r="K4" s="10">
        <f t="shared" si="0"/>
        <v>1377208.8749899999</v>
      </c>
      <c r="L4" s="10">
        <f t="shared" si="0"/>
        <v>23415811.311110001</v>
      </c>
      <c r="M4" s="10">
        <f t="shared" si="0"/>
        <v>195734.57858000003</v>
      </c>
      <c r="N4" s="10">
        <f t="shared" si="0"/>
        <v>760568.67514999991</v>
      </c>
      <c r="O4" s="10">
        <f t="shared" si="0"/>
        <v>3654623.9037600001</v>
      </c>
      <c r="P4" s="10">
        <f t="shared" si="0"/>
        <v>61782.900310000005</v>
      </c>
      <c r="Q4" s="10">
        <f t="shared" si="0"/>
        <v>811304.75818000012</v>
      </c>
    </row>
    <row r="5" spans="1:17" ht="11.25" x14ac:dyDescent="0.2">
      <c r="A5" s="12" t="s">
        <v>13</v>
      </c>
      <c r="B5" s="3" t="s">
        <v>14</v>
      </c>
      <c r="C5" s="11">
        <f>SUM(D5:Q5)</f>
        <v>1451853.0627699997</v>
      </c>
      <c r="D5" s="11">
        <v>0</v>
      </c>
      <c r="E5" s="11">
        <v>0</v>
      </c>
      <c r="F5" s="11">
        <v>1296377.31803</v>
      </c>
      <c r="G5" s="11">
        <v>23421.89199</v>
      </c>
      <c r="H5" s="11">
        <v>0</v>
      </c>
      <c r="I5" s="11">
        <v>0</v>
      </c>
      <c r="J5" s="11">
        <v>0</v>
      </c>
      <c r="K5" s="11">
        <v>31936.7755</v>
      </c>
      <c r="L5" s="11">
        <v>62875.749960000001</v>
      </c>
      <c r="M5" s="11">
        <v>1924.8798899999999</v>
      </c>
      <c r="N5" s="11">
        <v>16079.36961</v>
      </c>
      <c r="O5" s="11">
        <v>0</v>
      </c>
      <c r="P5" s="11">
        <v>0</v>
      </c>
      <c r="Q5" s="11">
        <v>19237.077789999999</v>
      </c>
    </row>
    <row r="6" spans="1:17" ht="11.25" x14ac:dyDescent="0.2">
      <c r="A6" s="12" t="s">
        <v>15</v>
      </c>
      <c r="B6" s="3" t="s">
        <v>16</v>
      </c>
      <c r="C6" s="11">
        <f t="shared" ref="C6:C69" si="1">SUM(D6:Q6)</f>
        <v>2420.78953</v>
      </c>
      <c r="D6" s="11">
        <v>0</v>
      </c>
      <c r="E6" s="11">
        <v>500</v>
      </c>
      <c r="F6" s="11">
        <v>1920.78953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</row>
    <row r="7" spans="1:17" ht="11.25" x14ac:dyDescent="0.2">
      <c r="A7" s="12" t="s">
        <v>17</v>
      </c>
      <c r="B7" s="3" t="s">
        <v>159</v>
      </c>
      <c r="C7" s="11">
        <f t="shared" si="1"/>
        <v>1429852.3109200001</v>
      </c>
      <c r="D7" s="11">
        <v>0</v>
      </c>
      <c r="E7" s="11"/>
      <c r="F7" s="11">
        <v>1429852.3109200001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</row>
    <row r="8" spans="1:17" ht="11.25" x14ac:dyDescent="0.2">
      <c r="A8" s="12" t="s">
        <v>18</v>
      </c>
      <c r="B8" s="3" t="s">
        <v>19</v>
      </c>
      <c r="C8" s="11">
        <f t="shared" si="1"/>
        <v>16473.552880000003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9191.3888700000007</v>
      </c>
      <c r="J8" s="11">
        <v>0</v>
      </c>
      <c r="K8" s="11">
        <v>0</v>
      </c>
      <c r="L8" s="11">
        <v>7282.1640100000004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</row>
    <row r="9" spans="1:17" ht="11.25" x14ac:dyDescent="0.2">
      <c r="A9" s="13" t="s">
        <v>20</v>
      </c>
      <c r="B9" s="3" t="s">
        <v>21</v>
      </c>
      <c r="C9" s="11">
        <f t="shared" si="1"/>
        <v>3071060.1519499999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107176.17604999999</v>
      </c>
      <c r="K9" s="11">
        <v>0</v>
      </c>
      <c r="L9" s="11">
        <v>2676712.3643399999</v>
      </c>
      <c r="M9" s="11">
        <v>0</v>
      </c>
      <c r="N9" s="11">
        <v>100893.08619</v>
      </c>
      <c r="O9" s="11">
        <v>186278.52536999999</v>
      </c>
      <c r="P9" s="11">
        <v>0</v>
      </c>
      <c r="Q9" s="11">
        <v>0</v>
      </c>
    </row>
    <row r="10" spans="1:17" ht="11.25" x14ac:dyDescent="0.2">
      <c r="A10" s="14" t="s">
        <v>22</v>
      </c>
      <c r="B10" s="3" t="s">
        <v>23</v>
      </c>
      <c r="C10" s="11">
        <f t="shared" si="1"/>
        <v>737600.23509000009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10763.9483</v>
      </c>
      <c r="J10" s="11">
        <v>0.34320000000000001</v>
      </c>
      <c r="K10" s="11">
        <v>0</v>
      </c>
      <c r="L10" s="11">
        <v>105390.74329</v>
      </c>
      <c r="M10" s="11">
        <v>0</v>
      </c>
      <c r="N10" s="11">
        <v>0</v>
      </c>
      <c r="O10" s="11">
        <v>0</v>
      </c>
      <c r="P10" s="11">
        <v>0</v>
      </c>
      <c r="Q10" s="11">
        <v>621445.20030000003</v>
      </c>
    </row>
    <row r="11" spans="1:17" ht="11.25" x14ac:dyDescent="0.2">
      <c r="A11" s="12" t="s">
        <v>24</v>
      </c>
      <c r="B11" s="3" t="s">
        <v>25</v>
      </c>
      <c r="C11" s="11">
        <f t="shared" si="1"/>
        <v>417162.49356000003</v>
      </c>
      <c r="D11" s="11">
        <v>2347.4448699999998</v>
      </c>
      <c r="E11" s="11">
        <v>95.467870000000005</v>
      </c>
      <c r="F11" s="11">
        <v>79431.884120000002</v>
      </c>
      <c r="G11" s="11">
        <v>984.43971999999997</v>
      </c>
      <c r="H11" s="11">
        <v>0</v>
      </c>
      <c r="I11" s="11">
        <v>7071.2395299999998</v>
      </c>
      <c r="J11" s="11">
        <v>2401.0035800000001</v>
      </c>
      <c r="K11" s="11">
        <v>0</v>
      </c>
      <c r="L11" s="11">
        <v>167.34134</v>
      </c>
      <c r="M11" s="11">
        <v>0</v>
      </c>
      <c r="N11" s="11">
        <v>72447.401899999997</v>
      </c>
      <c r="O11" s="11">
        <v>251284.3916</v>
      </c>
      <c r="P11" s="11">
        <v>931.87902999999994</v>
      </c>
      <c r="Q11" s="11">
        <v>0</v>
      </c>
    </row>
    <row r="12" spans="1:17" ht="11.25" x14ac:dyDescent="0.2">
      <c r="A12" s="13" t="s">
        <v>26</v>
      </c>
      <c r="B12" s="3" t="s">
        <v>27</v>
      </c>
      <c r="C12" s="11">
        <f t="shared" si="1"/>
        <v>54362.040639999999</v>
      </c>
      <c r="D12" s="11">
        <v>0</v>
      </c>
      <c r="E12" s="11"/>
      <c r="F12" s="11">
        <v>24512.97135</v>
      </c>
      <c r="G12" s="11">
        <v>0</v>
      </c>
      <c r="H12" s="11">
        <v>0</v>
      </c>
      <c r="I12" s="11">
        <v>998.96338000000003</v>
      </c>
      <c r="J12" s="11">
        <v>0</v>
      </c>
      <c r="K12" s="11">
        <v>0</v>
      </c>
      <c r="L12" s="11">
        <v>28850.105909999998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</row>
    <row r="13" spans="1:17" ht="11.25" x14ac:dyDescent="0.2">
      <c r="A13" s="14" t="s">
        <v>28</v>
      </c>
      <c r="B13" s="3" t="s">
        <v>29</v>
      </c>
      <c r="C13" s="11">
        <f t="shared" si="1"/>
        <v>172806.96269999997</v>
      </c>
      <c r="D13" s="11">
        <v>0</v>
      </c>
      <c r="E13" s="11"/>
      <c r="F13" s="11">
        <v>170506.30025999999</v>
      </c>
      <c r="G13" s="11">
        <v>0</v>
      </c>
      <c r="H13" s="11">
        <v>0</v>
      </c>
      <c r="I13" s="11">
        <v>223.61019999999999</v>
      </c>
      <c r="J13" s="11">
        <v>0</v>
      </c>
      <c r="K13" s="11">
        <v>0</v>
      </c>
      <c r="L13" s="11">
        <v>1957.33</v>
      </c>
      <c r="M13" s="11">
        <v>119.72224</v>
      </c>
      <c r="N13" s="11">
        <v>0</v>
      </c>
      <c r="O13" s="11">
        <v>0</v>
      </c>
      <c r="P13" s="11">
        <v>0</v>
      </c>
      <c r="Q13" s="11">
        <v>0</v>
      </c>
    </row>
    <row r="14" spans="1:17" ht="11.25" x14ac:dyDescent="0.2">
      <c r="A14" s="12" t="s">
        <v>30</v>
      </c>
      <c r="B14" s="3" t="s">
        <v>31</v>
      </c>
      <c r="C14" s="11">
        <f t="shared" si="1"/>
        <v>24572.339839999997</v>
      </c>
      <c r="D14" s="11">
        <v>0</v>
      </c>
      <c r="E14" s="11">
        <v>2583.7934700000001</v>
      </c>
      <c r="F14" s="11">
        <v>19079.373459999999</v>
      </c>
      <c r="G14" s="11">
        <v>0</v>
      </c>
      <c r="H14" s="11">
        <v>0</v>
      </c>
      <c r="I14" s="11">
        <v>2643.39984</v>
      </c>
      <c r="J14" s="11">
        <v>0</v>
      </c>
      <c r="K14" s="11">
        <v>0</v>
      </c>
      <c r="L14" s="11">
        <v>265.77307000000002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</row>
    <row r="15" spans="1:17" ht="11.25" x14ac:dyDescent="0.2">
      <c r="A15" s="12" t="s">
        <v>32</v>
      </c>
      <c r="B15" s="3" t="s">
        <v>33</v>
      </c>
      <c r="C15" s="11">
        <f t="shared" si="1"/>
        <v>7622368.7956899991</v>
      </c>
      <c r="D15" s="11">
        <v>0</v>
      </c>
      <c r="E15" s="11">
        <v>15304</v>
      </c>
      <c r="F15" s="11">
        <v>5137180.4615799999</v>
      </c>
      <c r="G15" s="11">
        <v>51653.758829999999</v>
      </c>
      <c r="H15" s="11">
        <v>0</v>
      </c>
      <c r="I15" s="11">
        <v>1144.64266</v>
      </c>
      <c r="J15" s="11">
        <v>1856169.71435</v>
      </c>
      <c r="K15" s="11">
        <v>80555.879759999996</v>
      </c>
      <c r="L15" s="11">
        <v>365496.35229000001</v>
      </c>
      <c r="M15" s="11">
        <v>24536.156739999999</v>
      </c>
      <c r="N15" s="11">
        <v>64408.477220000001</v>
      </c>
      <c r="O15" s="11">
        <v>25919.35226</v>
      </c>
      <c r="P15" s="11">
        <v>0</v>
      </c>
      <c r="Q15" s="11">
        <v>0</v>
      </c>
    </row>
    <row r="16" spans="1:17" ht="11.25" x14ac:dyDescent="0.2">
      <c r="A16" s="12" t="s">
        <v>34</v>
      </c>
      <c r="B16" s="3" t="s">
        <v>35</v>
      </c>
      <c r="C16" s="11">
        <f t="shared" si="1"/>
        <v>149607.55559</v>
      </c>
      <c r="D16" s="11">
        <v>0</v>
      </c>
      <c r="E16" s="11">
        <v>0</v>
      </c>
      <c r="F16" s="11">
        <v>134288.13167999999</v>
      </c>
      <c r="G16" s="11">
        <v>15319.42391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ht="11.25" x14ac:dyDescent="0.2">
      <c r="A17" s="12" t="s">
        <v>36</v>
      </c>
      <c r="B17" s="3" t="s">
        <v>37</v>
      </c>
      <c r="C17" s="11">
        <f t="shared" si="1"/>
        <v>56150.709969999996</v>
      </c>
      <c r="D17" s="11">
        <v>0</v>
      </c>
      <c r="E17" s="11">
        <v>0</v>
      </c>
      <c r="F17" s="11">
        <v>48233.156819999997</v>
      </c>
      <c r="G17" s="11">
        <v>793.91417000000001</v>
      </c>
      <c r="H17" s="11">
        <v>0</v>
      </c>
      <c r="I17" s="11">
        <v>188.98907</v>
      </c>
      <c r="J17" s="11">
        <v>6934.6499100000001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</row>
    <row r="18" spans="1:17" ht="11.25" x14ac:dyDescent="0.2">
      <c r="A18" s="12" t="s">
        <v>38</v>
      </c>
      <c r="B18" s="3" t="s">
        <v>39</v>
      </c>
      <c r="C18" s="11">
        <f t="shared" si="1"/>
        <v>16691445.195960002</v>
      </c>
      <c r="D18" s="11">
        <v>6.7000000000000002E-4</v>
      </c>
      <c r="E18" s="11">
        <v>0</v>
      </c>
      <c r="F18" s="11">
        <v>8517799.4632200003</v>
      </c>
      <c r="G18" s="11">
        <v>163399.83791</v>
      </c>
      <c r="H18" s="11">
        <v>0</v>
      </c>
      <c r="I18" s="11">
        <v>5687.7211900000002</v>
      </c>
      <c r="J18" s="11">
        <v>957069.13509999996</v>
      </c>
      <c r="K18" s="11">
        <v>0</v>
      </c>
      <c r="L18" s="11">
        <v>6575839.18934</v>
      </c>
      <c r="M18" s="11">
        <v>34122.678829999997</v>
      </c>
      <c r="N18" s="11">
        <v>11234.01461</v>
      </c>
      <c r="O18" s="11">
        <v>426293.15509000001</v>
      </c>
      <c r="P18" s="11">
        <v>0</v>
      </c>
      <c r="Q18" s="11">
        <v>0</v>
      </c>
    </row>
    <row r="19" spans="1:17" ht="11.25" x14ac:dyDescent="0.2">
      <c r="A19" s="12" t="s">
        <v>40</v>
      </c>
      <c r="B19" s="3" t="s">
        <v>41</v>
      </c>
      <c r="C19" s="11">
        <f t="shared" si="1"/>
        <v>48929.98515</v>
      </c>
      <c r="D19" s="11">
        <v>0</v>
      </c>
      <c r="E19" s="11">
        <v>4839.2117799999996</v>
      </c>
      <c r="F19" s="11">
        <v>0</v>
      </c>
      <c r="G19" s="11">
        <v>0</v>
      </c>
      <c r="H19" s="11">
        <v>0</v>
      </c>
      <c r="I19" s="11">
        <v>13887.350689999999</v>
      </c>
      <c r="J19" s="11">
        <v>30163.51612</v>
      </c>
      <c r="K19" s="11">
        <v>0</v>
      </c>
      <c r="L19" s="11">
        <v>0</v>
      </c>
      <c r="M19" s="11">
        <v>0</v>
      </c>
      <c r="N19" s="11">
        <v>39.906559999999999</v>
      </c>
      <c r="O19" s="11">
        <v>0</v>
      </c>
      <c r="P19" s="11">
        <v>0</v>
      </c>
      <c r="Q19" s="11">
        <v>0</v>
      </c>
    </row>
    <row r="20" spans="1:17" ht="11.25" x14ac:dyDescent="0.2">
      <c r="A20" s="12" t="s">
        <v>42</v>
      </c>
      <c r="B20" s="3" t="s">
        <v>43</v>
      </c>
      <c r="C20" s="11">
        <f t="shared" si="1"/>
        <v>15939653.957919998</v>
      </c>
      <c r="D20" s="11">
        <v>19850.39256</v>
      </c>
      <c r="E20" s="11">
        <v>59883.312440000002</v>
      </c>
      <c r="F20" s="11">
        <v>2781512.27831</v>
      </c>
      <c r="G20" s="11">
        <v>91038.838560000004</v>
      </c>
      <c r="H20" s="11">
        <v>0</v>
      </c>
      <c r="I20" s="11">
        <v>3922194.90074</v>
      </c>
      <c r="J20" s="11">
        <v>733843.07918999996</v>
      </c>
      <c r="K20" s="11">
        <v>0</v>
      </c>
      <c r="L20" s="11">
        <v>6050796.9673800003</v>
      </c>
      <c r="M20" s="11">
        <v>113496.14529</v>
      </c>
      <c r="N20" s="11">
        <v>92941.53615</v>
      </c>
      <c r="O20" s="11">
        <v>2073652.1661100001</v>
      </c>
      <c r="P20" s="11">
        <v>0</v>
      </c>
      <c r="Q20" s="11">
        <v>444.34118999999998</v>
      </c>
    </row>
    <row r="21" spans="1:17" ht="11.25" x14ac:dyDescent="0.2">
      <c r="A21" s="12" t="s">
        <v>44</v>
      </c>
      <c r="B21" s="3" t="s">
        <v>45</v>
      </c>
      <c r="C21" s="11">
        <f t="shared" si="1"/>
        <v>2783960.1449299995</v>
      </c>
      <c r="D21" s="11">
        <v>12867.529350000001</v>
      </c>
      <c r="E21" s="11">
        <v>10438.96211</v>
      </c>
      <c r="F21" s="11">
        <v>1820121.0666499999</v>
      </c>
      <c r="G21" s="11">
        <v>12732.85565</v>
      </c>
      <c r="H21" s="11">
        <v>51.340420000000002</v>
      </c>
      <c r="I21" s="11">
        <v>7370.4756500000003</v>
      </c>
      <c r="J21" s="11">
        <v>3911.0794000000001</v>
      </c>
      <c r="K21" s="11">
        <v>0</v>
      </c>
      <c r="L21" s="11">
        <v>865620.97534</v>
      </c>
      <c r="M21" s="11">
        <v>4411.0630000000001</v>
      </c>
      <c r="N21" s="11">
        <v>44194.170209999997</v>
      </c>
      <c r="O21" s="11">
        <v>2353.57987</v>
      </c>
      <c r="P21" s="11">
        <v>20.79749</v>
      </c>
      <c r="Q21" s="11">
        <v>-133.75021000000001</v>
      </c>
    </row>
    <row r="22" spans="1:17" ht="11.25" x14ac:dyDescent="0.2">
      <c r="A22" s="12" t="s">
        <v>46</v>
      </c>
      <c r="B22" s="3" t="s">
        <v>47</v>
      </c>
      <c r="C22" s="11">
        <f t="shared" si="1"/>
        <v>25636.351410000003</v>
      </c>
      <c r="D22" s="11">
        <v>0</v>
      </c>
      <c r="E22" s="11"/>
      <c r="F22" s="11">
        <v>12376.09088</v>
      </c>
      <c r="G22" s="11">
        <v>6489.5715399999999</v>
      </c>
      <c r="H22" s="11">
        <v>0</v>
      </c>
      <c r="I22" s="11">
        <v>3629.41419</v>
      </c>
      <c r="J22" s="11">
        <v>0</v>
      </c>
      <c r="K22" s="11">
        <v>0</v>
      </c>
      <c r="L22" s="11">
        <v>171.71279999999999</v>
      </c>
      <c r="M22" s="11">
        <v>2969.5619999999999</v>
      </c>
      <c r="N22" s="11">
        <v>0</v>
      </c>
      <c r="O22" s="11">
        <v>0</v>
      </c>
      <c r="P22" s="11">
        <v>0</v>
      </c>
      <c r="Q22" s="11">
        <v>0</v>
      </c>
    </row>
    <row r="23" spans="1:17" ht="11.25" x14ac:dyDescent="0.2">
      <c r="A23" s="12" t="s">
        <v>48</v>
      </c>
      <c r="B23" s="3" t="s">
        <v>49</v>
      </c>
      <c r="C23" s="11">
        <f t="shared" si="1"/>
        <v>1667532.78223</v>
      </c>
      <c r="D23" s="11">
        <v>21121.005099999998</v>
      </c>
      <c r="E23" s="11">
        <v>51694.600299999998</v>
      </c>
      <c r="F23" s="11">
        <v>1510069.0482999999</v>
      </c>
      <c r="G23" s="11">
        <v>19106.363020000001</v>
      </c>
      <c r="H23" s="11">
        <v>0</v>
      </c>
      <c r="I23" s="11">
        <v>3918.8916399999998</v>
      </c>
      <c r="J23" s="11">
        <v>0</v>
      </c>
      <c r="K23" s="11">
        <v>0</v>
      </c>
      <c r="L23" s="11">
        <v>60932.864430000001</v>
      </c>
      <c r="M23" s="11">
        <v>0</v>
      </c>
      <c r="N23" s="11">
        <v>0</v>
      </c>
      <c r="O23" s="11">
        <v>690.00944000000004</v>
      </c>
      <c r="P23" s="11">
        <v>0</v>
      </c>
      <c r="Q23" s="11">
        <v>0</v>
      </c>
    </row>
    <row r="24" spans="1:17" ht="11.25" x14ac:dyDescent="0.2">
      <c r="A24" s="12" t="s">
        <v>50</v>
      </c>
      <c r="B24" s="3" t="s">
        <v>51</v>
      </c>
      <c r="C24" s="11">
        <f t="shared" si="1"/>
        <v>1774631.32048</v>
      </c>
      <c r="D24" s="11">
        <v>0</v>
      </c>
      <c r="E24" s="11">
        <v>1261.12745</v>
      </c>
      <c r="F24" s="11">
        <v>1647506.22584</v>
      </c>
      <c r="G24" s="11">
        <v>22675.97957</v>
      </c>
      <c r="H24" s="11">
        <v>0</v>
      </c>
      <c r="I24" s="11">
        <v>0</v>
      </c>
      <c r="J24" s="11">
        <v>0</v>
      </c>
      <c r="K24" s="11">
        <v>0</v>
      </c>
      <c r="L24" s="11">
        <v>26221.356329999999</v>
      </c>
      <c r="M24" s="11">
        <v>712.40437999999995</v>
      </c>
      <c r="N24" s="11">
        <v>164.11272</v>
      </c>
      <c r="O24" s="11">
        <v>53268.177499999998</v>
      </c>
      <c r="P24" s="11">
        <v>0</v>
      </c>
      <c r="Q24" s="11">
        <v>22821.936689999999</v>
      </c>
    </row>
    <row r="25" spans="1:17" ht="11.25" x14ac:dyDescent="0.2">
      <c r="A25" s="12" t="s">
        <v>52</v>
      </c>
      <c r="B25" s="3" t="s">
        <v>53</v>
      </c>
      <c r="C25" s="11">
        <f t="shared" si="1"/>
        <v>21078.96744</v>
      </c>
      <c r="D25" s="11">
        <v>0</v>
      </c>
      <c r="E25" s="11"/>
      <c r="F25" s="11">
        <v>0</v>
      </c>
      <c r="G25" s="11">
        <v>0</v>
      </c>
      <c r="H25" s="11">
        <v>0</v>
      </c>
      <c r="I25" s="11">
        <v>0</v>
      </c>
      <c r="J25" s="11">
        <v>21078.96744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</row>
    <row r="26" spans="1:17" ht="11.25" x14ac:dyDescent="0.2">
      <c r="A26" s="12" t="s">
        <v>54</v>
      </c>
      <c r="B26" s="3" t="s">
        <v>55</v>
      </c>
      <c r="C26" s="11">
        <f t="shared" si="1"/>
        <v>9370.7702000000008</v>
      </c>
      <c r="D26" s="11">
        <v>0</v>
      </c>
      <c r="E26" s="11"/>
      <c r="F26" s="11">
        <v>0</v>
      </c>
      <c r="G26" s="11">
        <v>0</v>
      </c>
      <c r="H26" s="11">
        <v>0</v>
      </c>
      <c r="I26" s="11">
        <v>9370.7702000000008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</row>
    <row r="27" spans="1:17" ht="11.25" x14ac:dyDescent="0.2">
      <c r="A27" s="12" t="s">
        <v>56</v>
      </c>
      <c r="B27" s="3" t="s">
        <v>57</v>
      </c>
      <c r="C27" s="11">
        <f t="shared" si="1"/>
        <v>1043833.20425</v>
      </c>
      <c r="D27" s="11">
        <v>0</v>
      </c>
      <c r="E27" s="11">
        <v>10680.889719999999</v>
      </c>
      <c r="F27" s="11">
        <v>1019543.2232</v>
      </c>
      <c r="G27" s="11">
        <v>13609.091329999999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</row>
    <row r="28" spans="1:17" ht="11.25" x14ac:dyDescent="0.2">
      <c r="A28" s="12" t="s">
        <v>145</v>
      </c>
      <c r="B28" s="3" t="s">
        <v>146</v>
      </c>
      <c r="C28" s="11">
        <f t="shared" si="1"/>
        <v>606.34730000000002</v>
      </c>
      <c r="D28" s="11">
        <v>0</v>
      </c>
      <c r="E28" s="11"/>
      <c r="F28" s="11">
        <v>0</v>
      </c>
      <c r="G28" s="11">
        <v>0</v>
      </c>
      <c r="H28" s="11">
        <v>0</v>
      </c>
      <c r="I28" s="11">
        <v>606.34730000000002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1:17" ht="11.25" x14ac:dyDescent="0.2">
      <c r="A29" s="12" t="s">
        <v>147</v>
      </c>
      <c r="B29" s="3" t="s">
        <v>148</v>
      </c>
      <c r="C29" s="11">
        <f t="shared" si="1"/>
        <v>1728.0195799999999</v>
      </c>
      <c r="D29" s="11">
        <v>1728.0195799999999</v>
      </c>
      <c r="E29" s="1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</row>
    <row r="30" spans="1:17" ht="11.25" x14ac:dyDescent="0.2">
      <c r="A30" s="12" t="s">
        <v>58</v>
      </c>
      <c r="B30" s="3" t="s">
        <v>59</v>
      </c>
      <c r="C30" s="11">
        <f t="shared" si="1"/>
        <v>362743.43056999997</v>
      </c>
      <c r="D30" s="11">
        <v>1708.9738400000001</v>
      </c>
      <c r="E30" s="11">
        <v>5252.1920200000004</v>
      </c>
      <c r="F30" s="11">
        <v>328473.91071999999</v>
      </c>
      <c r="G30" s="11">
        <v>3785.2742699999999</v>
      </c>
      <c r="H30" s="11">
        <v>0</v>
      </c>
      <c r="I30" s="11">
        <v>1003.3904199999999</v>
      </c>
      <c r="J30" s="11">
        <v>0</v>
      </c>
      <c r="K30" s="11">
        <v>0</v>
      </c>
      <c r="L30" s="11">
        <v>22519.689299999998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</row>
    <row r="31" spans="1:17" ht="11.25" x14ac:dyDescent="0.2">
      <c r="A31" s="12" t="s">
        <v>160</v>
      </c>
      <c r="B31" s="3" t="s">
        <v>161</v>
      </c>
      <c r="C31" s="11">
        <f t="shared" si="1"/>
        <v>67.5</v>
      </c>
      <c r="D31" s="11">
        <v>0</v>
      </c>
      <c r="E31" s="11">
        <v>67.5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</row>
    <row r="32" spans="1:17" ht="11.25" x14ac:dyDescent="0.2">
      <c r="A32" s="12" t="s">
        <v>60</v>
      </c>
      <c r="B32" s="3" t="s">
        <v>61</v>
      </c>
      <c r="C32" s="11">
        <f t="shared" si="1"/>
        <v>1256928.0290700002</v>
      </c>
      <c r="D32" s="11">
        <v>0</v>
      </c>
      <c r="E32" s="11">
        <v>9.8000000000000007</v>
      </c>
      <c r="F32" s="11">
        <v>572167.36867999996</v>
      </c>
      <c r="G32" s="11">
        <v>16610.284350000002</v>
      </c>
      <c r="H32" s="11">
        <v>0</v>
      </c>
      <c r="I32" s="11">
        <v>49048.894699999997</v>
      </c>
      <c r="J32" s="11">
        <v>0</v>
      </c>
      <c r="K32" s="11">
        <v>0</v>
      </c>
      <c r="L32" s="11">
        <v>618353.64384000003</v>
      </c>
      <c r="M32" s="11">
        <v>738.03750000000002</v>
      </c>
      <c r="N32" s="11">
        <v>0</v>
      </c>
      <c r="O32" s="11">
        <v>0</v>
      </c>
      <c r="P32" s="11">
        <v>0</v>
      </c>
      <c r="Q32" s="11">
        <v>0</v>
      </c>
    </row>
    <row r="33" spans="1:17" ht="11.25" x14ac:dyDescent="0.2">
      <c r="A33" s="12" t="s">
        <v>62</v>
      </c>
      <c r="B33" s="3" t="s">
        <v>63</v>
      </c>
      <c r="C33" s="11">
        <f t="shared" si="1"/>
        <v>55637.898930000003</v>
      </c>
      <c r="D33" s="11">
        <v>0</v>
      </c>
      <c r="E33" s="11">
        <v>0</v>
      </c>
      <c r="F33" s="11">
        <v>55637.898930000003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1:17" ht="11.25" x14ac:dyDescent="0.2">
      <c r="A34" s="13" t="s">
        <v>64</v>
      </c>
      <c r="B34" s="3" t="s">
        <v>65</v>
      </c>
      <c r="C34" s="11">
        <f t="shared" si="1"/>
        <v>127290.36465</v>
      </c>
      <c r="D34" s="11">
        <v>0</v>
      </c>
      <c r="E34" s="11">
        <v>0</v>
      </c>
      <c r="F34" s="11">
        <v>123917.86813</v>
      </c>
      <c r="G34" s="11">
        <v>0</v>
      </c>
      <c r="H34" s="11">
        <v>0</v>
      </c>
      <c r="I34" s="11">
        <v>1871.91902</v>
      </c>
      <c r="J34" s="11">
        <v>1446.27558</v>
      </c>
      <c r="K34" s="11">
        <v>0</v>
      </c>
      <c r="L34" s="11">
        <v>54.301920000000003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</row>
    <row r="35" spans="1:17" ht="11.25" x14ac:dyDescent="0.2">
      <c r="A35" s="14" t="s">
        <v>66</v>
      </c>
      <c r="B35" s="3" t="s">
        <v>67</v>
      </c>
      <c r="C35" s="11">
        <f t="shared" si="1"/>
        <v>19154.49467</v>
      </c>
      <c r="D35" s="11">
        <v>0</v>
      </c>
      <c r="E35" s="11">
        <v>2069.5454599999998</v>
      </c>
      <c r="F35" s="11">
        <v>0</v>
      </c>
      <c r="G35" s="11">
        <v>0</v>
      </c>
      <c r="H35" s="11">
        <v>0</v>
      </c>
      <c r="I35" s="11">
        <v>9061.8776699999999</v>
      </c>
      <c r="J35" s="11">
        <v>0</v>
      </c>
      <c r="K35" s="11">
        <v>0</v>
      </c>
      <c r="L35" s="11">
        <v>8023.0715399999999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</row>
    <row r="36" spans="1:17" ht="11.25" x14ac:dyDescent="0.2">
      <c r="A36" s="12" t="s">
        <v>68</v>
      </c>
      <c r="B36" s="3" t="s">
        <v>69</v>
      </c>
      <c r="C36" s="11">
        <f t="shared" si="1"/>
        <v>14120617.198860001</v>
      </c>
      <c r="D36" s="11">
        <v>0</v>
      </c>
      <c r="E36" s="11">
        <v>89008.829190000004</v>
      </c>
      <c r="F36" s="11">
        <v>7120008.1392200002</v>
      </c>
      <c r="G36" s="11">
        <v>60344.403310000002</v>
      </c>
      <c r="H36" s="11">
        <v>0</v>
      </c>
      <c r="I36" s="11">
        <v>18059.9699</v>
      </c>
      <c r="J36" s="11">
        <v>2732000.34</v>
      </c>
      <c r="K36" s="11">
        <v>122861.6657</v>
      </c>
      <c r="L36" s="11">
        <v>3883926.8962500002</v>
      </c>
      <c r="M36" s="11">
        <v>8940.5387499999997</v>
      </c>
      <c r="N36" s="11">
        <v>897.97493999999995</v>
      </c>
      <c r="O36" s="11">
        <v>23922.842229999998</v>
      </c>
      <c r="P36" s="11">
        <v>57828.167370000003</v>
      </c>
      <c r="Q36" s="11">
        <v>2817.4319999999998</v>
      </c>
    </row>
    <row r="37" spans="1:17" ht="11.25" x14ac:dyDescent="0.2">
      <c r="A37" s="12" t="s">
        <v>70</v>
      </c>
      <c r="B37" s="3" t="s">
        <v>71</v>
      </c>
      <c r="C37" s="11">
        <f t="shared" si="1"/>
        <v>188651.29892</v>
      </c>
      <c r="D37" s="11">
        <v>0</v>
      </c>
      <c r="E37" s="11">
        <v>0</v>
      </c>
      <c r="F37" s="11">
        <v>175476.76676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8275.8282099999997</v>
      </c>
      <c r="M37" s="11">
        <v>0</v>
      </c>
      <c r="N37" s="11">
        <v>4898.7039500000001</v>
      </c>
      <c r="O37" s="11">
        <v>0</v>
      </c>
      <c r="P37" s="11">
        <v>0</v>
      </c>
      <c r="Q37" s="11">
        <v>0</v>
      </c>
    </row>
    <row r="38" spans="1:17" ht="11.25" x14ac:dyDescent="0.2">
      <c r="A38" s="12" t="s">
        <v>72</v>
      </c>
      <c r="B38" s="3" t="s">
        <v>73</v>
      </c>
      <c r="C38" s="11">
        <f t="shared" si="1"/>
        <v>683187.88173999998</v>
      </c>
      <c r="D38" s="11">
        <v>0</v>
      </c>
      <c r="E38" s="11">
        <v>14683.7526</v>
      </c>
      <c r="F38" s="11">
        <v>309979.76908</v>
      </c>
      <c r="G38" s="11">
        <v>2849.5848799999999</v>
      </c>
      <c r="H38" s="11">
        <v>0</v>
      </c>
      <c r="I38" s="11">
        <v>2393.0500000000002</v>
      </c>
      <c r="J38" s="11">
        <v>2040.5550800000001</v>
      </c>
      <c r="K38" s="11">
        <v>189.75</v>
      </c>
      <c r="L38" s="11">
        <v>11081.61988</v>
      </c>
      <c r="M38" s="11">
        <v>0</v>
      </c>
      <c r="N38" s="11">
        <v>339969.80021999998</v>
      </c>
      <c r="O38" s="11">
        <v>0</v>
      </c>
      <c r="P38" s="11">
        <v>0</v>
      </c>
      <c r="Q38" s="11">
        <v>0</v>
      </c>
    </row>
    <row r="39" spans="1:17" ht="11.25" x14ac:dyDescent="0.2">
      <c r="A39" s="12" t="s">
        <v>74</v>
      </c>
      <c r="B39" s="3" t="s">
        <v>75</v>
      </c>
      <c r="C39" s="11">
        <f t="shared" si="1"/>
        <v>450879.01508999994</v>
      </c>
      <c r="D39" s="11">
        <v>0</v>
      </c>
      <c r="E39" s="11">
        <v>0</v>
      </c>
      <c r="F39" s="11">
        <v>419838.16376999998</v>
      </c>
      <c r="G39" s="11">
        <v>0</v>
      </c>
      <c r="H39" s="11">
        <v>0</v>
      </c>
      <c r="I39" s="11">
        <v>631.23587999999995</v>
      </c>
      <c r="J39" s="11">
        <v>0</v>
      </c>
      <c r="K39" s="11">
        <v>0</v>
      </c>
      <c r="L39" s="11">
        <v>30182.410650000002</v>
      </c>
      <c r="M39" s="11">
        <v>0</v>
      </c>
      <c r="N39" s="11">
        <v>227.20479</v>
      </c>
      <c r="O39" s="11">
        <v>0</v>
      </c>
      <c r="P39" s="11">
        <v>0</v>
      </c>
      <c r="Q39" s="11">
        <v>0</v>
      </c>
    </row>
    <row r="40" spans="1:17" ht="11.25" x14ac:dyDescent="0.2">
      <c r="A40" s="12" t="s">
        <v>76</v>
      </c>
      <c r="B40" s="3" t="s">
        <v>77</v>
      </c>
      <c r="C40" s="11">
        <f t="shared" si="1"/>
        <v>38260.806400000001</v>
      </c>
      <c r="D40" s="11">
        <v>0</v>
      </c>
      <c r="E40" s="11"/>
      <c r="F40" s="11">
        <v>37650.008130000002</v>
      </c>
      <c r="G40" s="11">
        <v>0</v>
      </c>
      <c r="H40" s="11">
        <v>0</v>
      </c>
      <c r="I40" s="11">
        <v>610.79827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</row>
    <row r="41" spans="1:17" ht="11.25" x14ac:dyDescent="0.2">
      <c r="A41" s="12" t="s">
        <v>78</v>
      </c>
      <c r="B41" s="3" t="s">
        <v>79</v>
      </c>
      <c r="C41" s="11">
        <f t="shared" si="1"/>
        <v>2722530.4892500001</v>
      </c>
      <c r="D41" s="11">
        <v>0</v>
      </c>
      <c r="E41" s="11">
        <v>116111.02304</v>
      </c>
      <c r="F41" s="11">
        <v>0</v>
      </c>
      <c r="G41" s="11">
        <v>0</v>
      </c>
      <c r="H41" s="11">
        <v>0</v>
      </c>
      <c r="I41" s="11">
        <v>16879.47509</v>
      </c>
      <c r="J41" s="11">
        <v>0</v>
      </c>
      <c r="K41" s="11">
        <v>1031513.78502</v>
      </c>
      <c r="L41" s="11">
        <v>1382887.24572</v>
      </c>
      <c r="M41" s="11">
        <v>0</v>
      </c>
      <c r="N41" s="11">
        <v>189.88512</v>
      </c>
      <c r="O41" s="11">
        <v>174949.07526000001</v>
      </c>
      <c r="P41" s="11">
        <v>0</v>
      </c>
      <c r="Q41" s="11">
        <v>0</v>
      </c>
    </row>
    <row r="42" spans="1:17" ht="11.25" x14ac:dyDescent="0.2">
      <c r="A42" s="12" t="s">
        <v>80</v>
      </c>
      <c r="B42" s="3" t="s">
        <v>81</v>
      </c>
      <c r="C42" s="11">
        <f t="shared" si="1"/>
        <v>205299.29272</v>
      </c>
      <c r="D42" s="11">
        <v>0</v>
      </c>
      <c r="E42" s="11"/>
      <c r="F42" s="11">
        <v>205299.29272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</row>
    <row r="43" spans="1:17" ht="11.25" x14ac:dyDescent="0.2">
      <c r="A43" s="12" t="s">
        <v>82</v>
      </c>
      <c r="B43" s="3" t="s">
        <v>83</v>
      </c>
      <c r="C43" s="11">
        <f t="shared" si="1"/>
        <v>1549926.6081399999</v>
      </c>
      <c r="D43" s="11">
        <v>0</v>
      </c>
      <c r="E43" s="11">
        <v>0</v>
      </c>
      <c r="F43" s="11">
        <v>1438678.8692399999</v>
      </c>
      <c r="G43" s="11">
        <v>4446.9571299999998</v>
      </c>
      <c r="H43" s="11">
        <v>0</v>
      </c>
      <c r="I43" s="11">
        <v>0</v>
      </c>
      <c r="J43" s="11">
        <v>105308.75582000001</v>
      </c>
      <c r="K43" s="11">
        <v>0</v>
      </c>
      <c r="L43" s="11">
        <v>0</v>
      </c>
      <c r="M43" s="11">
        <v>1492.02595</v>
      </c>
      <c r="N43" s="11">
        <v>0</v>
      </c>
      <c r="O43" s="11">
        <v>0</v>
      </c>
      <c r="P43" s="11">
        <v>0</v>
      </c>
      <c r="Q43" s="11">
        <v>0</v>
      </c>
    </row>
    <row r="44" spans="1:17" ht="11.25" x14ac:dyDescent="0.2">
      <c r="A44" s="12" t="s">
        <v>84</v>
      </c>
      <c r="B44" s="3" t="s">
        <v>85</v>
      </c>
      <c r="C44" s="11">
        <f t="shared" si="1"/>
        <v>49789.28282</v>
      </c>
      <c r="D44" s="11">
        <v>0</v>
      </c>
      <c r="E44" s="11">
        <v>0</v>
      </c>
      <c r="F44" s="11">
        <v>0</v>
      </c>
      <c r="G44" s="11">
        <v>4715.5250999999998</v>
      </c>
      <c r="H44" s="11">
        <v>0</v>
      </c>
      <c r="I44" s="11">
        <v>0</v>
      </c>
      <c r="J44" s="11">
        <v>0</v>
      </c>
      <c r="K44" s="11">
        <v>0</v>
      </c>
      <c r="L44" s="11">
        <v>44586.338819999997</v>
      </c>
      <c r="M44" s="11">
        <v>333.19981999999999</v>
      </c>
      <c r="N44" s="11">
        <v>154.21907999999999</v>
      </c>
      <c r="O44" s="11">
        <v>0</v>
      </c>
      <c r="P44" s="11">
        <v>0</v>
      </c>
      <c r="Q44" s="11">
        <v>0</v>
      </c>
    </row>
    <row r="45" spans="1:17" ht="11.25" x14ac:dyDescent="0.2">
      <c r="A45" s="12" t="s">
        <v>86</v>
      </c>
      <c r="B45" s="3" t="s">
        <v>87</v>
      </c>
      <c r="C45" s="11">
        <f t="shared" si="1"/>
        <v>103948.18310000001</v>
      </c>
      <c r="D45" s="11">
        <v>0</v>
      </c>
      <c r="E45" s="11">
        <v>14160.297570000001</v>
      </c>
      <c r="F45" s="11">
        <v>7071.3200900000002</v>
      </c>
      <c r="G45" s="11">
        <v>0</v>
      </c>
      <c r="H45" s="11">
        <v>0</v>
      </c>
      <c r="I45" s="11">
        <v>7392.8660499999996</v>
      </c>
      <c r="J45" s="11">
        <v>69029.983980000005</v>
      </c>
      <c r="K45" s="11">
        <v>0</v>
      </c>
      <c r="L45" s="11">
        <v>0</v>
      </c>
      <c r="M45" s="11">
        <v>0</v>
      </c>
      <c r="N45" s="11">
        <v>6293.7154099999998</v>
      </c>
      <c r="O45" s="11">
        <v>0</v>
      </c>
      <c r="P45" s="11">
        <v>0</v>
      </c>
      <c r="Q45" s="11">
        <v>0</v>
      </c>
    </row>
    <row r="46" spans="1:17" ht="11.25" x14ac:dyDescent="0.2">
      <c r="A46" s="12" t="s">
        <v>88</v>
      </c>
      <c r="B46" s="3" t="s">
        <v>89</v>
      </c>
      <c r="C46" s="11">
        <f t="shared" si="1"/>
        <v>87810.330849999998</v>
      </c>
      <c r="D46" s="11">
        <v>0</v>
      </c>
      <c r="E46" s="11">
        <v>0</v>
      </c>
      <c r="F46" s="11">
        <v>0</v>
      </c>
      <c r="G46" s="11">
        <v>3320.7747899999999</v>
      </c>
      <c r="H46" s="11">
        <v>0</v>
      </c>
      <c r="I46" s="11">
        <v>0</v>
      </c>
      <c r="J46" s="11">
        <v>24338.745920000001</v>
      </c>
      <c r="K46" s="11">
        <v>0</v>
      </c>
      <c r="L46" s="11">
        <v>58212.645949999998</v>
      </c>
      <c r="M46" s="11">
        <v>1938.16419</v>
      </c>
      <c r="N46" s="11">
        <v>0</v>
      </c>
      <c r="O46" s="11">
        <v>0</v>
      </c>
      <c r="P46" s="11">
        <v>0</v>
      </c>
      <c r="Q46" s="11">
        <v>0</v>
      </c>
    </row>
    <row r="47" spans="1:17" ht="11.25" x14ac:dyDescent="0.2">
      <c r="A47" s="12" t="s">
        <v>90</v>
      </c>
      <c r="B47" s="3" t="s">
        <v>91</v>
      </c>
      <c r="C47" s="11">
        <f t="shared" si="1"/>
        <v>562.5</v>
      </c>
      <c r="D47" s="11">
        <v>0</v>
      </c>
      <c r="E47" s="11">
        <v>562.5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</row>
    <row r="48" spans="1:17" ht="11.25" x14ac:dyDescent="0.2">
      <c r="A48" s="12" t="s">
        <v>92</v>
      </c>
      <c r="B48" s="3" t="s">
        <v>93</v>
      </c>
      <c r="C48" s="11">
        <f t="shared" si="1"/>
        <v>61.274009999999997</v>
      </c>
      <c r="D48" s="11">
        <v>61.274009999999997</v>
      </c>
      <c r="E48" s="11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</row>
    <row r="49" spans="1:17" ht="11.25" x14ac:dyDescent="0.2">
      <c r="A49" s="12" t="s">
        <v>94</v>
      </c>
      <c r="B49" s="3" t="s">
        <v>95</v>
      </c>
      <c r="C49" s="11">
        <f t="shared" si="1"/>
        <v>411.70704999999998</v>
      </c>
      <c r="D49" s="11">
        <v>0</v>
      </c>
      <c r="E49" s="11">
        <v>411.70704999999998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</row>
    <row r="50" spans="1:17" ht="11.25" x14ac:dyDescent="0.2">
      <c r="A50" s="12" t="s">
        <v>96</v>
      </c>
      <c r="B50" s="3" t="s">
        <v>142</v>
      </c>
      <c r="C50" s="11">
        <f t="shared" si="1"/>
        <v>901.03731999999991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56.435220000000001</v>
      </c>
      <c r="J50" s="11">
        <v>0</v>
      </c>
      <c r="K50" s="11">
        <v>0</v>
      </c>
      <c r="L50" s="11">
        <v>844.60209999999995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</row>
    <row r="51" spans="1:17" ht="11.25" x14ac:dyDescent="0.2">
      <c r="A51" s="12" t="s">
        <v>97</v>
      </c>
      <c r="B51" s="3" t="s">
        <v>98</v>
      </c>
      <c r="C51" s="11">
        <f t="shared" si="1"/>
        <v>120004.73732</v>
      </c>
      <c r="D51" s="11">
        <v>16181.56453</v>
      </c>
      <c r="E51" s="11">
        <v>103823.17279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</row>
    <row r="52" spans="1:17" ht="11.25" x14ac:dyDescent="0.2">
      <c r="A52" s="12" t="s">
        <v>99</v>
      </c>
      <c r="B52" s="3" t="s">
        <v>100</v>
      </c>
      <c r="C52" s="11">
        <f t="shared" si="1"/>
        <v>6159.7535599999992</v>
      </c>
      <c r="D52" s="11">
        <v>514.11280999999997</v>
      </c>
      <c r="E52" s="11">
        <v>5645.6407499999996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</row>
    <row r="53" spans="1:17" ht="11.25" x14ac:dyDescent="0.2">
      <c r="A53" s="12" t="s">
        <v>101</v>
      </c>
      <c r="B53" s="3" t="s">
        <v>102</v>
      </c>
      <c r="C53" s="11">
        <f t="shared" si="1"/>
        <v>5224.94092</v>
      </c>
      <c r="D53" s="11">
        <v>0</v>
      </c>
      <c r="E53" s="11"/>
      <c r="F53" s="11">
        <v>0</v>
      </c>
      <c r="G53" s="11">
        <v>0</v>
      </c>
      <c r="H53" s="11">
        <v>0</v>
      </c>
      <c r="I53" s="11">
        <v>0</v>
      </c>
      <c r="J53" s="11">
        <v>4963.1652400000003</v>
      </c>
      <c r="K53" s="11">
        <v>0</v>
      </c>
      <c r="L53" s="11">
        <v>261.77568000000002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</row>
    <row r="54" spans="1:17" ht="11.25" x14ac:dyDescent="0.2">
      <c r="A54" s="12" t="s">
        <v>103</v>
      </c>
      <c r="B54" s="3" t="s">
        <v>104</v>
      </c>
      <c r="C54" s="11">
        <f t="shared" si="1"/>
        <v>9935.94931</v>
      </c>
      <c r="D54" s="11">
        <v>0</v>
      </c>
      <c r="E54" s="11">
        <v>3202.1358700000001</v>
      </c>
      <c r="F54" s="11">
        <v>0</v>
      </c>
      <c r="G54" s="11">
        <v>0</v>
      </c>
      <c r="H54" s="11">
        <v>0</v>
      </c>
      <c r="I54" s="11">
        <v>4462.4573099999998</v>
      </c>
      <c r="J54" s="11">
        <v>0</v>
      </c>
      <c r="K54" s="11">
        <v>0</v>
      </c>
      <c r="L54" s="11">
        <v>79.356129999999993</v>
      </c>
      <c r="M54" s="11">
        <v>0</v>
      </c>
      <c r="N54" s="11">
        <v>2192</v>
      </c>
      <c r="O54" s="11">
        <v>0</v>
      </c>
      <c r="P54" s="11">
        <v>0</v>
      </c>
      <c r="Q54" s="11">
        <v>0</v>
      </c>
    </row>
    <row r="55" spans="1:17" ht="11.25" x14ac:dyDescent="0.2">
      <c r="A55" s="12" t="s">
        <v>105</v>
      </c>
      <c r="B55" s="3" t="s">
        <v>106</v>
      </c>
      <c r="C55" s="11">
        <f t="shared" si="1"/>
        <v>20656.02392</v>
      </c>
      <c r="D55" s="11">
        <v>1436.4285</v>
      </c>
      <c r="E55" s="11">
        <v>19219.595420000001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</row>
    <row r="56" spans="1:17" ht="11.25" x14ac:dyDescent="0.2">
      <c r="A56" s="12" t="s">
        <v>107</v>
      </c>
      <c r="B56" s="3" t="s">
        <v>108</v>
      </c>
      <c r="C56" s="11">
        <f t="shared" si="1"/>
        <v>4164.3841400000001</v>
      </c>
      <c r="D56" s="11">
        <v>0</v>
      </c>
      <c r="E56" s="11">
        <v>281.55288000000002</v>
      </c>
      <c r="F56" s="11">
        <v>0</v>
      </c>
      <c r="G56" s="11">
        <v>0</v>
      </c>
      <c r="H56" s="11">
        <v>0</v>
      </c>
      <c r="I56" s="11">
        <v>3882.8312599999999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</row>
    <row r="57" spans="1:17" ht="11.25" x14ac:dyDescent="0.2">
      <c r="A57" s="12" t="s">
        <v>109</v>
      </c>
      <c r="B57" s="3" t="s">
        <v>110</v>
      </c>
      <c r="C57" s="11">
        <f t="shared" si="1"/>
        <v>1206.18642</v>
      </c>
      <c r="D57" s="11">
        <v>0</v>
      </c>
      <c r="E57" s="11"/>
      <c r="F57" s="11">
        <v>0</v>
      </c>
      <c r="G57" s="11">
        <v>0</v>
      </c>
      <c r="H57" s="11">
        <v>0</v>
      </c>
      <c r="I57" s="11">
        <v>0</v>
      </c>
      <c r="J57" s="11">
        <v>1194.6180300000001</v>
      </c>
      <c r="K57" s="11">
        <v>0</v>
      </c>
      <c r="L57" s="11">
        <v>0</v>
      </c>
      <c r="M57" s="11">
        <v>0</v>
      </c>
      <c r="N57" s="11">
        <v>11.568390000000001</v>
      </c>
      <c r="O57" s="11">
        <v>0</v>
      </c>
      <c r="P57" s="11">
        <v>0</v>
      </c>
      <c r="Q57" s="11">
        <v>0</v>
      </c>
    </row>
    <row r="58" spans="1:17" ht="11.25" x14ac:dyDescent="0.2">
      <c r="A58" s="12" t="s">
        <v>111</v>
      </c>
      <c r="B58" s="3" t="s">
        <v>112</v>
      </c>
      <c r="C58" s="11">
        <f t="shared" si="1"/>
        <v>693242.01873000013</v>
      </c>
      <c r="D58" s="11">
        <v>0</v>
      </c>
      <c r="E58" s="11">
        <v>296.46289999999999</v>
      </c>
      <c r="F58" s="11">
        <v>681478.39598000003</v>
      </c>
      <c r="G58" s="11">
        <v>0</v>
      </c>
      <c r="H58" s="11">
        <v>0</v>
      </c>
      <c r="I58" s="11">
        <v>2273</v>
      </c>
      <c r="J58" s="11">
        <v>0</v>
      </c>
      <c r="K58" s="11">
        <v>9194.15985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</row>
    <row r="59" spans="1:17" ht="11.25" x14ac:dyDescent="0.2">
      <c r="A59" s="12" t="s">
        <v>113</v>
      </c>
      <c r="B59" s="3" t="s">
        <v>114</v>
      </c>
      <c r="C59" s="11">
        <f t="shared" si="1"/>
        <v>235.27170000000001</v>
      </c>
      <c r="D59" s="11">
        <v>0</v>
      </c>
      <c r="E59" s="11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235.27170000000001</v>
      </c>
      <c r="O59" s="11">
        <v>0</v>
      </c>
      <c r="P59" s="11">
        <v>0</v>
      </c>
      <c r="Q59" s="11">
        <v>0</v>
      </c>
    </row>
    <row r="60" spans="1:17" ht="11.25" x14ac:dyDescent="0.2">
      <c r="A60" s="12" t="s">
        <v>149</v>
      </c>
      <c r="B60" s="3" t="s">
        <v>150</v>
      </c>
      <c r="C60" s="11">
        <f t="shared" si="1"/>
        <v>112.84434</v>
      </c>
      <c r="D60" s="11">
        <v>0</v>
      </c>
      <c r="E60" s="11">
        <v>112.84434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</row>
    <row r="61" spans="1:17" ht="11.25" x14ac:dyDescent="0.2">
      <c r="A61" s="12" t="s">
        <v>151</v>
      </c>
      <c r="B61" s="3" t="s">
        <v>152</v>
      </c>
      <c r="C61" s="11">
        <f t="shared" si="1"/>
        <v>140</v>
      </c>
      <c r="D61" s="11">
        <v>0</v>
      </c>
      <c r="E61" s="11">
        <v>140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1:17" ht="11.25" x14ac:dyDescent="0.2">
      <c r="A62" s="12" t="s">
        <v>115</v>
      </c>
      <c r="B62" s="3" t="s">
        <v>116</v>
      </c>
      <c r="C62" s="11">
        <f t="shared" si="1"/>
        <v>14040.91295</v>
      </c>
      <c r="D62" s="11">
        <v>14040.91295</v>
      </c>
      <c r="E62" s="11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</row>
    <row r="63" spans="1:17" ht="11.25" x14ac:dyDescent="0.2">
      <c r="A63" s="12" t="s">
        <v>117</v>
      </c>
      <c r="B63" s="3" t="s">
        <v>118</v>
      </c>
      <c r="C63" s="11">
        <f t="shared" si="1"/>
        <v>5191.3829999999998</v>
      </c>
      <c r="D63" s="11">
        <v>0</v>
      </c>
      <c r="E63" s="11">
        <v>5191.3829999999998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</row>
    <row r="64" spans="1:17" ht="11.25" x14ac:dyDescent="0.2">
      <c r="A64" s="12" t="s">
        <v>119</v>
      </c>
      <c r="B64" s="3" t="s">
        <v>120</v>
      </c>
      <c r="C64" s="11">
        <f t="shared" si="1"/>
        <v>91632.331379999989</v>
      </c>
      <c r="D64" s="11">
        <v>0</v>
      </c>
      <c r="E64" s="11"/>
      <c r="F64" s="11">
        <v>0</v>
      </c>
      <c r="G64" s="11">
        <v>0</v>
      </c>
      <c r="H64" s="11">
        <v>0</v>
      </c>
      <c r="I64" s="11">
        <v>0</v>
      </c>
      <c r="J64" s="11">
        <v>90605.369089999993</v>
      </c>
      <c r="K64" s="11">
        <v>0</v>
      </c>
      <c r="L64" s="11">
        <v>0</v>
      </c>
      <c r="M64" s="11">
        <v>0</v>
      </c>
      <c r="N64" s="11">
        <v>1026.9622899999999</v>
      </c>
      <c r="O64" s="11">
        <v>0</v>
      </c>
      <c r="P64" s="11">
        <v>0</v>
      </c>
      <c r="Q64" s="11">
        <v>0</v>
      </c>
    </row>
    <row r="65" spans="1:17" ht="11.25" x14ac:dyDescent="0.2">
      <c r="A65" s="12" t="s">
        <v>121</v>
      </c>
      <c r="B65" s="3" t="s">
        <v>122</v>
      </c>
      <c r="C65" s="11">
        <f t="shared" si="1"/>
        <v>66846.520939999988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13555.765590000001</v>
      </c>
      <c r="J65" s="11">
        <v>25734.912939999998</v>
      </c>
      <c r="K65" s="11">
        <v>0</v>
      </c>
      <c r="L65" s="11">
        <v>16186.16166</v>
      </c>
      <c r="M65" s="11">
        <v>0</v>
      </c>
      <c r="N65" s="11">
        <v>717.50418999999999</v>
      </c>
      <c r="O65" s="11">
        <v>0</v>
      </c>
      <c r="P65" s="11">
        <v>0</v>
      </c>
      <c r="Q65" s="11">
        <v>10652.17656</v>
      </c>
    </row>
    <row r="66" spans="1:17" ht="11.25" x14ac:dyDescent="0.2">
      <c r="A66" s="12" t="s">
        <v>123</v>
      </c>
      <c r="B66" s="3" t="s">
        <v>124</v>
      </c>
      <c r="C66" s="11">
        <f t="shared" si="1"/>
        <v>4546.9415099999997</v>
      </c>
      <c r="D66" s="11">
        <v>251.10339999999999</v>
      </c>
      <c r="E66" s="11">
        <v>4295.8381099999997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</row>
    <row r="67" spans="1:17" ht="11.25" x14ac:dyDescent="0.2">
      <c r="A67" s="13" t="s">
        <v>125</v>
      </c>
      <c r="B67" s="3" t="s">
        <v>162</v>
      </c>
      <c r="C67" s="11">
        <f t="shared" si="1"/>
        <v>23133.36364</v>
      </c>
      <c r="D67" s="11">
        <v>0</v>
      </c>
      <c r="E67" s="11"/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23133.36364</v>
      </c>
      <c r="P67" s="11">
        <v>0</v>
      </c>
      <c r="Q67" s="11">
        <v>0</v>
      </c>
    </row>
    <row r="68" spans="1:17" ht="11.25" x14ac:dyDescent="0.2">
      <c r="A68" s="14" t="s">
        <v>126</v>
      </c>
      <c r="B68" s="3" t="s">
        <v>127</v>
      </c>
      <c r="C68" s="11">
        <f t="shared" si="1"/>
        <v>8563.3439600000002</v>
      </c>
      <c r="D68" s="11">
        <v>0</v>
      </c>
      <c r="E68" s="11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8563.3439600000002</v>
      </c>
      <c r="P68" s="11">
        <v>0</v>
      </c>
      <c r="Q68" s="11">
        <v>0</v>
      </c>
    </row>
    <row r="69" spans="1:17" ht="11.25" x14ac:dyDescent="0.2">
      <c r="A69" s="12" t="s">
        <v>153</v>
      </c>
      <c r="B69" s="3" t="s">
        <v>163</v>
      </c>
      <c r="C69" s="11">
        <f t="shared" si="1"/>
        <v>1988.3649499999999</v>
      </c>
      <c r="D69" s="11">
        <v>0</v>
      </c>
      <c r="E69" s="11"/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1988.3649499999999</v>
      </c>
      <c r="P69" s="11">
        <v>0</v>
      </c>
      <c r="Q69" s="11">
        <v>0</v>
      </c>
    </row>
    <row r="70" spans="1:17" ht="10.5" customHeight="1" x14ac:dyDescent="0.2">
      <c r="A70" s="12" t="s">
        <v>128</v>
      </c>
      <c r="B70" s="3" t="s">
        <v>129</v>
      </c>
      <c r="C70" s="11">
        <f t="shared" ref="C70:C75" si="2">SUM(D70:Q70)</f>
        <v>69001.322939999998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15133.388999999999</v>
      </c>
      <c r="J70" s="11">
        <v>28444.028549999999</v>
      </c>
      <c r="K70" s="11">
        <v>0</v>
      </c>
      <c r="L70" s="11">
        <v>25423.90539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</row>
    <row r="71" spans="1:17" ht="10.5" customHeight="1" x14ac:dyDescent="0.2">
      <c r="A71" s="12" t="s">
        <v>130</v>
      </c>
      <c r="B71" s="3" t="s">
        <v>131</v>
      </c>
      <c r="C71" s="11">
        <f t="shared" si="2"/>
        <v>1144916.1599900001</v>
      </c>
      <c r="D71" s="11">
        <v>3022.66374</v>
      </c>
      <c r="E71" s="11">
        <v>3002.0564199999999</v>
      </c>
      <c r="F71" s="11">
        <v>177457.78167999999</v>
      </c>
      <c r="G71" s="11">
        <v>0</v>
      </c>
      <c r="H71" s="11">
        <v>0</v>
      </c>
      <c r="I71" s="11">
        <v>23368.017189999999</v>
      </c>
      <c r="J71" s="11">
        <v>125516.70788</v>
      </c>
      <c r="K71" s="11">
        <v>100956.85916000001</v>
      </c>
      <c r="L71" s="11">
        <v>471077.84652000002</v>
      </c>
      <c r="M71" s="11">
        <v>0</v>
      </c>
      <c r="N71" s="11">
        <v>23.605799999999999</v>
      </c>
      <c r="O71" s="11">
        <v>237488.56518000001</v>
      </c>
      <c r="P71" s="11">
        <v>3002.0564199999999</v>
      </c>
      <c r="Q71" s="11">
        <v>0</v>
      </c>
    </row>
    <row r="72" spans="1:17" ht="10.5" customHeight="1" x14ac:dyDescent="0.2">
      <c r="A72" s="12" t="s">
        <v>132</v>
      </c>
      <c r="B72" s="3" t="s">
        <v>143</v>
      </c>
      <c r="C72" s="11">
        <f t="shared" si="2"/>
        <v>87325.81091</v>
      </c>
      <c r="D72" s="11">
        <v>0</v>
      </c>
      <c r="E72" s="11"/>
      <c r="F72" s="11">
        <v>0</v>
      </c>
      <c r="G72" s="11">
        <v>0</v>
      </c>
      <c r="H72" s="11">
        <v>0</v>
      </c>
      <c r="I72" s="11">
        <v>0</v>
      </c>
      <c r="J72" s="11">
        <v>10110.86176</v>
      </c>
      <c r="K72" s="11">
        <v>0</v>
      </c>
      <c r="L72" s="11">
        <v>0</v>
      </c>
      <c r="M72" s="11">
        <v>0</v>
      </c>
      <c r="N72" s="11">
        <v>0</v>
      </c>
      <c r="O72" s="11">
        <v>77214.94915</v>
      </c>
      <c r="P72" s="11">
        <v>0</v>
      </c>
      <c r="Q72" s="11">
        <v>0</v>
      </c>
    </row>
    <row r="73" spans="1:17" ht="10.5" customHeight="1" x14ac:dyDescent="0.2">
      <c r="A73" s="12" t="s">
        <v>154</v>
      </c>
      <c r="B73" s="3" t="s">
        <v>155</v>
      </c>
      <c r="C73" s="11">
        <f t="shared" si="2"/>
        <v>4546.8623299999999</v>
      </c>
      <c r="D73" s="11">
        <v>0</v>
      </c>
      <c r="E73" s="11"/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4546.8623299999999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</row>
    <row r="74" spans="1:17" ht="10.5" customHeight="1" x14ac:dyDescent="0.2">
      <c r="A74" s="12" t="s">
        <v>133</v>
      </c>
      <c r="B74" s="3" t="s">
        <v>134</v>
      </c>
      <c r="C74" s="11">
        <f t="shared" si="2"/>
        <v>222350.50539999999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706.11938999999995</v>
      </c>
      <c r="M74" s="11">
        <v>0</v>
      </c>
      <c r="N74" s="11">
        <v>0</v>
      </c>
      <c r="O74" s="11">
        <v>87624.042149999994</v>
      </c>
      <c r="P74" s="11">
        <v>0</v>
      </c>
      <c r="Q74" s="11">
        <v>134020.34385999999</v>
      </c>
    </row>
    <row r="75" spans="1:17" ht="10.5" customHeight="1" x14ac:dyDescent="0.2">
      <c r="A75" s="12" t="s">
        <v>135</v>
      </c>
      <c r="B75" s="3" t="s">
        <v>136</v>
      </c>
      <c r="C75" s="11">
        <f t="shared" si="2"/>
        <v>5025.8214200000002</v>
      </c>
      <c r="D75" s="11">
        <v>0</v>
      </c>
      <c r="E75" s="11"/>
      <c r="F75" s="11">
        <v>0</v>
      </c>
      <c r="G75" s="11">
        <v>0</v>
      </c>
      <c r="H75" s="11">
        <v>0</v>
      </c>
      <c r="I75" s="11">
        <v>3082.6080000000002</v>
      </c>
      <c r="J75" s="11">
        <v>615.02931999999998</v>
      </c>
      <c r="K75" s="11">
        <v>0</v>
      </c>
      <c r="L75" s="11">
        <v>0</v>
      </c>
      <c r="M75" s="11">
        <v>0</v>
      </c>
      <c r="N75" s="11">
        <v>1328.1840999999999</v>
      </c>
      <c r="O75" s="11">
        <v>0</v>
      </c>
      <c r="P75" s="11">
        <v>0</v>
      </c>
      <c r="Q75" s="11">
        <v>0</v>
      </c>
    </row>
    <row r="76" spans="1:17" ht="18.75" customHeight="1" x14ac:dyDescent="0.2">
      <c r="A76" s="20" t="s">
        <v>158</v>
      </c>
      <c r="B76" s="20"/>
    </row>
    <row r="77" spans="1:17" ht="143.25" customHeight="1" x14ac:dyDescent="0.2">
      <c r="A77" s="16" t="s">
        <v>140</v>
      </c>
      <c r="B77" s="16"/>
    </row>
  </sheetData>
  <mergeCells count="5">
    <mergeCell ref="A77:B77"/>
    <mergeCell ref="C2:Q2"/>
    <mergeCell ref="A4:B4"/>
    <mergeCell ref="A1:B1"/>
    <mergeCell ref="A76:B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2023-09-26T15:02:05Z</dcterms:created>
  <dcterms:modified xsi:type="dcterms:W3CDTF">2024-11-05T13:09:35Z</dcterms:modified>
</cp:coreProperties>
</file>