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Objects="none" codeName="ThisWorkbook"/>
  <mc:AlternateContent xmlns:mc="http://schemas.openxmlformats.org/markup-compatibility/2006">
    <mc:Choice Requires="x15">
      <x15ac:absPath xmlns:x15ac="http://schemas.microsoft.com/office/spreadsheetml/2010/11/ac" url="G:\Statistics\ExRates\Выходные формы\Internet\2021\"/>
    </mc:Choice>
  </mc:AlternateContent>
  <bookViews>
    <workbookView xWindow="0" yWindow="75" windowWidth="11445" windowHeight="6480" tabRatio="836"/>
  </bookViews>
  <sheets>
    <sheet name="2021" sheetId="22" r:id="rId1"/>
    <sheet name="shares 2021" sheetId="21" r:id="rId2"/>
  </sheets>
  <calcPr calcId="152511"/>
</workbook>
</file>

<file path=xl/calcChain.xml><?xml version="1.0" encoding="utf-8"?>
<calcChain xmlns="http://schemas.openxmlformats.org/spreadsheetml/2006/main">
  <c r="A4" i="21" l="1"/>
  <c r="A5" i="21" s="1"/>
  <c r="A6" i="21" s="1"/>
  <c r="A7" i="21" s="1"/>
  <c r="A8" i="21" s="1"/>
  <c r="A9" i="21" s="1"/>
  <c r="A10" i="21" s="1"/>
  <c r="A11" i="21" s="1"/>
  <c r="A12" i="21" s="1"/>
  <c r="A13" i="21" s="1"/>
  <c r="A14" i="21" s="1"/>
  <c r="A15" i="21" s="1"/>
  <c r="A16" i="21" s="1"/>
  <c r="A17" i="21" s="1"/>
  <c r="A18" i="21" s="1"/>
  <c r="A19" i="21" s="1"/>
  <c r="A20" i="21" s="1"/>
  <c r="A21" i="21" s="1"/>
  <c r="A22" i="21" s="1"/>
  <c r="A23" i="21" s="1"/>
  <c r="A24" i="21" s="1"/>
  <c r="A25" i="21" s="1"/>
  <c r="A26" i="21" s="1"/>
  <c r="A27" i="21" s="1"/>
  <c r="A28" i="21" s="1"/>
  <c r="A29" i="21" s="1"/>
  <c r="A30" i="21" s="1"/>
  <c r="A31" i="21" s="1"/>
  <c r="A32" i="21" s="1"/>
  <c r="A33" i="21" s="1"/>
  <c r="A34" i="21" s="1"/>
  <c r="A35" i="21" s="1"/>
  <c r="A36" i="21" s="1"/>
  <c r="A37" i="21" s="1"/>
  <c r="A38" i="21" s="1"/>
  <c r="A39" i="21" s="1"/>
  <c r="A40" i="21" s="1"/>
  <c r="A41" i="21" s="1"/>
  <c r="A42" i="21" s="1"/>
  <c r="A43" i="21" s="1"/>
  <c r="A25" i="22" l="1"/>
  <c r="A11" i="22"/>
</calcChain>
</file>

<file path=xl/sharedStrings.xml><?xml version="1.0" encoding="utf-8"?>
<sst xmlns="http://schemas.openxmlformats.org/spreadsheetml/2006/main" count="112" uniqueCount="95">
  <si>
    <t>Jan.</t>
  </si>
  <si>
    <t>Feb.</t>
  </si>
  <si>
    <t>Mar.</t>
  </si>
  <si>
    <t>Q1</t>
  </si>
  <si>
    <t>Apr.</t>
  </si>
  <si>
    <t>May</t>
  </si>
  <si>
    <t>June</t>
  </si>
  <si>
    <t>Q2</t>
  </si>
  <si>
    <t>July</t>
  </si>
  <si>
    <t>Aug.</t>
  </si>
  <si>
    <t>Sept.</t>
  </si>
  <si>
    <t>Q3</t>
  </si>
  <si>
    <t>Oct.</t>
  </si>
  <si>
    <t>Nov.</t>
  </si>
  <si>
    <t>Dec.</t>
  </si>
  <si>
    <t>Q4</t>
  </si>
  <si>
    <t>Jan. - Feb.</t>
  </si>
  <si>
    <t>Jan. - Mar.</t>
  </si>
  <si>
    <t>Jan. - Apr.</t>
  </si>
  <si>
    <t>Jan. - May</t>
  </si>
  <si>
    <t>Jan. - June</t>
  </si>
  <si>
    <t>1st half year</t>
  </si>
  <si>
    <t>Jan. - July</t>
  </si>
  <si>
    <t>Jan. - Aug.</t>
  </si>
  <si>
    <t>Jan. - Sept.</t>
  </si>
  <si>
    <t>9 months</t>
  </si>
  <si>
    <t>Jan. - Oct.</t>
  </si>
  <si>
    <t>Jan. - Nov.</t>
  </si>
  <si>
    <t>Jan. - Dec.</t>
  </si>
  <si>
    <t>Year</t>
  </si>
  <si>
    <t>Percentage change over previous period *</t>
  </si>
  <si>
    <t>Nominal exchange rates of foreign currencies againt ruble (rubles per unit of currency)</t>
  </si>
  <si>
    <t>Nominal exchange rate of US dollar against ruble, end of period</t>
  </si>
  <si>
    <t>Nominal exchange rate of euro against ruble, end of period</t>
  </si>
  <si>
    <t>Nominal exchange rate of US dollar against ruble, period averages</t>
  </si>
  <si>
    <t>Nominal exchange rate of euro against ruble, period averages</t>
  </si>
  <si>
    <t>Nominal exchange rate of ruble against US dollar</t>
  </si>
  <si>
    <t>Nominal exchange rate of ruble against euro</t>
  </si>
  <si>
    <t>Real exchange rate of ruble against US dollar</t>
  </si>
  <si>
    <t>Real exchange rate of ruble against euro</t>
  </si>
  <si>
    <t>Nominal exchange rate of US dollar against ruble, period averages from the beginning of the year</t>
  </si>
  <si>
    <t>Nominal exchange rate of euro against ruble, period averages from the beginning of the year</t>
  </si>
  <si>
    <t>Estimated data is underlined.</t>
  </si>
  <si>
    <t>No.</t>
  </si>
  <si>
    <t>Countries</t>
  </si>
  <si>
    <t>% of total</t>
  </si>
  <si>
    <t>Netherlands</t>
  </si>
  <si>
    <t>Germany</t>
  </si>
  <si>
    <t>Italy</t>
  </si>
  <si>
    <t>Turkey</t>
  </si>
  <si>
    <t>Japan</t>
  </si>
  <si>
    <t>Ukraine</t>
  </si>
  <si>
    <t>Korea, Republic of</t>
  </si>
  <si>
    <t>United Kingdom</t>
  </si>
  <si>
    <t>France</t>
  </si>
  <si>
    <t>Finland</t>
  </si>
  <si>
    <t>Belgium</t>
  </si>
  <si>
    <t>Czech Republic</t>
  </si>
  <si>
    <t>India</t>
  </si>
  <si>
    <t>Spain</t>
  </si>
  <si>
    <t>Sweden</t>
  </si>
  <si>
    <t>Hungary</t>
  </si>
  <si>
    <t>Switzerland</t>
  </si>
  <si>
    <t>Brazil</t>
  </si>
  <si>
    <t>Austria</t>
  </si>
  <si>
    <t>Greece</t>
  </si>
  <si>
    <t>Malta</t>
  </si>
  <si>
    <t>Ireland</t>
  </si>
  <si>
    <t>Portugal</t>
  </si>
  <si>
    <t>Cyprus</t>
  </si>
  <si>
    <t>Nominal effective exchange rate of ruble vis-à-vis foreign currencies</t>
  </si>
  <si>
    <t>Real effective exchange rate of ruble vis-à-vis foreign currencies</t>
  </si>
  <si>
    <t xml:space="preserve">* "+" denotes appreciation of ruble vis-à-vis  foreign currencies; "-" denotes depreciation of ruble vis-à-vis foreign currencies. </t>
  </si>
  <si>
    <t>Vietnam</t>
  </si>
  <si>
    <t>Romania</t>
  </si>
  <si>
    <t>Algeria</t>
  </si>
  <si>
    <t xml:space="preserve"> </t>
  </si>
  <si>
    <t>Denmark</t>
  </si>
  <si>
    <t xml:space="preserve">United States </t>
  </si>
  <si>
    <t xml:space="preserve">Slovakia </t>
  </si>
  <si>
    <t>Luxembourg</t>
  </si>
  <si>
    <t xml:space="preserve">China </t>
  </si>
  <si>
    <t xml:space="preserve">Belarus </t>
  </si>
  <si>
    <t xml:space="preserve">Poland </t>
  </si>
  <si>
    <t xml:space="preserve">Kazakhstan </t>
  </si>
  <si>
    <t xml:space="preserve">Egypt </t>
  </si>
  <si>
    <t xml:space="preserve">Latvia </t>
  </si>
  <si>
    <t xml:space="preserve">Lithuania </t>
  </si>
  <si>
    <t xml:space="preserve">Uzbekistan </t>
  </si>
  <si>
    <t xml:space="preserve">Estonia </t>
  </si>
  <si>
    <t xml:space="preserve">Slovenia </t>
  </si>
  <si>
    <t>The merchandise trade turnover of Russia with trade partner countries used for calculation of the basic derived indicators of ruble's exchange rate trends in 2021</t>
  </si>
  <si>
    <t>Note: The share of 41 main trade partner countries of Russia amounts to 88,1% of total merchandise trade turnover of Russia (according to customs statistics for 2019).</t>
  </si>
  <si>
    <t>Basic derived indicators of ruble's exchange rate dynamics in January-December 2021</t>
  </si>
  <si>
    <t>Updated on 10.02.2022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</si>
</sst>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;[Red]0.0"/>
    <numFmt numFmtId="166" formatCode="\-0.0"/>
  </numFmts>
  <fonts count="20" x14ac:knownFonts="1">
    <font>
      <sz val="10"/>
      <name val="Arial Cyr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b/>
      <i/>
      <sz val="12"/>
      <name val="Arial Cyr"/>
      <charset val="204"/>
    </font>
    <font>
      <b/>
      <i/>
      <sz val="11"/>
      <name val="Times New Roman"/>
      <family val="1"/>
      <charset val="204"/>
    </font>
    <font>
      <b/>
      <i/>
      <sz val="10"/>
      <color indexed="9"/>
      <name val="Times New Roman"/>
      <family val="1"/>
    </font>
    <font>
      <sz val="9"/>
      <name val="Arial Cyr"/>
      <family val="2"/>
      <charset val="204"/>
    </font>
    <font>
      <sz val="8"/>
      <name val="Arial Cyr"/>
      <charset val="204"/>
    </font>
    <font>
      <sz val="8.5"/>
      <name val="Times New Roman"/>
      <family val="1"/>
      <charset val="204"/>
    </font>
    <font>
      <u/>
      <sz val="8.5"/>
      <name val="Times New Roman"/>
      <family val="1"/>
      <charset val="204"/>
    </font>
    <font>
      <b/>
      <sz val="10"/>
      <name val="Times New Roman"/>
      <family val="1"/>
      <charset val="204"/>
    </font>
    <font>
      <sz val="8.5"/>
      <name val="Times New Roman"/>
      <family val="1"/>
    </font>
    <font>
      <b/>
      <i/>
      <sz val="11"/>
      <name val="Times New Roman"/>
      <family val="1"/>
    </font>
    <font>
      <sz val="11"/>
      <name val="Times New Roman"/>
      <family val="1"/>
    </font>
    <font>
      <sz val="1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i/>
      <sz val="14"/>
      <color rgb="FF000000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0" xfId="0" applyBorder="1"/>
    <xf numFmtId="0" fontId="7" fillId="0" borderId="0" xfId="0" applyFont="1" applyBorder="1"/>
    <xf numFmtId="0" fontId="8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0" fillId="0" borderId="0" xfId="0" applyFont="1" applyBorder="1"/>
    <xf numFmtId="0" fontId="5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13" fillId="0" borderId="0" xfId="0" applyFont="1"/>
    <xf numFmtId="0" fontId="8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top" wrapText="1"/>
    </xf>
    <xf numFmtId="2" fontId="16" fillId="0" borderId="1" xfId="0" applyNumberFormat="1" applyFont="1" applyBorder="1" applyAlignment="1">
      <alignment horizontal="center" vertical="top" wrapText="1"/>
    </xf>
    <xf numFmtId="2" fontId="11" fillId="0" borderId="1" xfId="0" applyNumberFormat="1" applyFont="1" applyFill="1" applyBorder="1" applyAlignment="1">
      <alignment vertical="center"/>
    </xf>
    <xf numFmtId="2" fontId="11" fillId="2" borderId="1" xfId="0" applyNumberFormat="1" applyFont="1" applyFill="1" applyBorder="1" applyAlignment="1">
      <alignment vertical="center"/>
    </xf>
    <xf numFmtId="164" fontId="11" fillId="0" borderId="1" xfId="0" applyNumberFormat="1" applyFont="1" applyFill="1" applyBorder="1" applyAlignment="1">
      <alignment vertical="center"/>
    </xf>
    <xf numFmtId="164" fontId="11" fillId="2" borderId="1" xfId="0" applyNumberFormat="1" applyFont="1" applyFill="1" applyBorder="1" applyAlignment="1">
      <alignment vertical="center"/>
    </xf>
    <xf numFmtId="2" fontId="11" fillId="0" borderId="1" xfId="0" applyNumberFormat="1" applyFont="1" applyBorder="1" applyAlignment="1">
      <alignment horizontal="right" vertical="center"/>
    </xf>
    <xf numFmtId="2" fontId="11" fillId="2" borderId="1" xfId="0" applyNumberFormat="1" applyFont="1" applyFill="1" applyBorder="1" applyAlignment="1">
      <alignment horizontal="right" vertical="center"/>
    </xf>
    <xf numFmtId="164" fontId="11" fillId="2" borderId="1" xfId="0" applyNumberFormat="1" applyFont="1" applyFill="1" applyBorder="1" applyAlignment="1">
      <alignment horizontal="right" vertical="center"/>
    </xf>
    <xf numFmtId="164" fontId="11" fillId="0" borderId="1" xfId="0" applyNumberFormat="1" applyFont="1" applyBorder="1" applyAlignment="1">
      <alignment horizontal="right"/>
    </xf>
    <xf numFmtId="164" fontId="11" fillId="2" borderId="1" xfId="0" applyNumberFormat="1" applyFont="1" applyFill="1" applyBorder="1" applyAlignment="1">
      <alignment horizontal="right"/>
    </xf>
    <xf numFmtId="0" fontId="18" fillId="0" borderId="0" xfId="0" applyFont="1" applyBorder="1"/>
    <xf numFmtId="2" fontId="11" fillId="0" borderId="1" xfId="0" applyNumberFormat="1" applyFont="1" applyBorder="1" applyAlignment="1">
      <alignment vertical="center"/>
    </xf>
    <xf numFmtId="2" fontId="11" fillId="0" borderId="1" xfId="0" applyNumberFormat="1" applyFont="1" applyFill="1" applyBorder="1" applyAlignment="1">
      <alignment horizontal="right" vertical="center"/>
    </xf>
    <xf numFmtId="164" fontId="11" fillId="0" borderId="1" xfId="0" applyNumberFormat="1" applyFont="1" applyBorder="1" applyAlignment="1">
      <alignment horizontal="right" vertical="center"/>
    </xf>
    <xf numFmtId="164" fontId="11" fillId="0" borderId="1" xfId="0" applyNumberFormat="1" applyFont="1" applyFill="1" applyBorder="1" applyAlignment="1">
      <alignment horizontal="right" vertical="center"/>
    </xf>
    <xf numFmtId="164" fontId="11" fillId="0" borderId="1" xfId="0" applyNumberFormat="1" applyFont="1" applyFill="1" applyBorder="1" applyAlignment="1">
      <alignment horizontal="right"/>
    </xf>
    <xf numFmtId="0" fontId="19" fillId="0" borderId="1" xfId="0" applyFont="1" applyBorder="1" applyAlignment="1">
      <alignment horizontal="left" vertical="top" wrapText="1" indent="3"/>
    </xf>
    <xf numFmtId="0" fontId="19" fillId="0" borderId="6" xfId="0" applyFont="1" applyFill="1" applyBorder="1" applyAlignment="1">
      <alignment horizontal="left" vertical="top" wrapText="1" indent="3"/>
    </xf>
    <xf numFmtId="165" fontId="0" fillId="0" borderId="0" xfId="0" applyNumberFormat="1"/>
    <xf numFmtId="0" fontId="6" fillId="0" borderId="0" xfId="0" applyFont="1" applyAlignment="1">
      <alignment horizontal="left" vertical="top" wrapText="1"/>
    </xf>
    <xf numFmtId="0" fontId="16" fillId="0" borderId="0" xfId="0" applyFont="1" applyBorder="1" applyAlignment="1">
      <alignment horizontal="left" vertical="top" wrapText="1" indent="3"/>
    </xf>
    <xf numFmtId="2" fontId="0" fillId="0" borderId="0" xfId="0" applyNumberFormat="1"/>
    <xf numFmtId="1" fontId="0" fillId="0" borderId="0" xfId="0" applyNumberFormat="1"/>
    <xf numFmtId="166" fontId="11" fillId="0" borderId="1" xfId="0" applyNumberFormat="1" applyFont="1" applyFill="1" applyBorder="1" applyAlignment="1">
      <alignment horizontal="right" vertical="center"/>
    </xf>
    <xf numFmtId="166" fontId="11" fillId="0" borderId="1" xfId="0" applyNumberFormat="1" applyFont="1" applyBorder="1" applyAlignment="1">
      <alignment horizontal="right" vertical="center"/>
    </xf>
    <xf numFmtId="166" fontId="11" fillId="2" borderId="1" xfId="0" applyNumberFormat="1" applyFont="1" applyFill="1" applyBorder="1" applyAlignment="1">
      <alignment horizontal="right" vertical="center"/>
    </xf>
    <xf numFmtId="165" fontId="11" fillId="0" borderId="1" xfId="0" applyNumberFormat="1" applyFont="1" applyBorder="1" applyAlignment="1">
      <alignment horizontal="right" vertical="center"/>
    </xf>
    <xf numFmtId="0" fontId="6" fillId="0" borderId="0" xfId="0" applyFont="1" applyAlignment="1">
      <alignment horizontal="left" vertical="top" wrapText="1"/>
    </xf>
    <xf numFmtId="0" fontId="4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14" fillId="0" borderId="0" xfId="0" applyFont="1" applyAlignment="1">
      <alignment horizontal="center" vertical="center" wrapText="1"/>
    </xf>
    <xf numFmtId="0" fontId="17" fillId="0" borderId="5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9"/>
  <sheetViews>
    <sheetView tabSelected="1" zoomScale="130" zoomScaleNormal="13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Q27" sqref="Q27"/>
    </sheetView>
  </sheetViews>
  <sheetFormatPr defaultRowHeight="12.75" x14ac:dyDescent="0.2"/>
  <cols>
    <col min="1" max="1" width="59.7109375" customWidth="1"/>
    <col min="2" max="4" width="4.7109375" customWidth="1"/>
    <col min="5" max="5" width="6.7109375" customWidth="1"/>
    <col min="6" max="8" width="4.7109375" customWidth="1"/>
    <col min="9" max="9" width="6.7109375" customWidth="1"/>
    <col min="10" max="12" width="4.7109375" customWidth="1"/>
    <col min="13" max="13" width="6.7109375" customWidth="1"/>
    <col min="14" max="16" width="4.7109375" customWidth="1"/>
    <col min="17" max="17" width="6.7109375" customWidth="1"/>
  </cols>
  <sheetData>
    <row r="1" spans="1:20" ht="15" x14ac:dyDescent="0.25">
      <c r="A1" s="48" t="s">
        <v>93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</row>
    <row r="2" spans="1:20" ht="15.75" x14ac:dyDescent="0.25">
      <c r="A2" s="10">
        <v>2021</v>
      </c>
      <c r="B2" s="13"/>
      <c r="C2" s="13"/>
      <c r="D2" s="14"/>
      <c r="E2" s="13"/>
      <c r="F2" s="13"/>
      <c r="G2" s="13"/>
      <c r="H2" s="13"/>
      <c r="I2" s="11"/>
      <c r="J2" s="11"/>
      <c r="K2" s="11"/>
      <c r="L2" s="11"/>
      <c r="M2" s="11"/>
      <c r="N2" s="11"/>
      <c r="O2" s="11"/>
      <c r="P2" s="12"/>
      <c r="Q2" s="11"/>
    </row>
    <row r="3" spans="1:20" ht="23.25" customHeight="1" x14ac:dyDescent="0.2">
      <c r="A3" s="1"/>
      <c r="B3" s="6" t="s">
        <v>0</v>
      </c>
      <c r="C3" s="6" t="s">
        <v>1</v>
      </c>
      <c r="D3" s="6" t="s">
        <v>2</v>
      </c>
      <c r="E3" s="7" t="s">
        <v>3</v>
      </c>
      <c r="F3" s="6" t="s">
        <v>4</v>
      </c>
      <c r="G3" s="6" t="s">
        <v>5</v>
      </c>
      <c r="H3" s="6" t="s">
        <v>6</v>
      </c>
      <c r="I3" s="7" t="s">
        <v>7</v>
      </c>
      <c r="J3" s="6" t="s">
        <v>8</v>
      </c>
      <c r="K3" s="6" t="s">
        <v>9</v>
      </c>
      <c r="L3" s="6" t="s">
        <v>10</v>
      </c>
      <c r="M3" s="7" t="s">
        <v>11</v>
      </c>
      <c r="N3" s="6" t="s">
        <v>12</v>
      </c>
      <c r="O3" s="6" t="s">
        <v>13</v>
      </c>
      <c r="P3" s="8" t="s">
        <v>14</v>
      </c>
      <c r="Q3" s="7" t="s">
        <v>15</v>
      </c>
    </row>
    <row r="4" spans="1:20" ht="15" x14ac:dyDescent="0.25">
      <c r="A4" s="49" t="s">
        <v>31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1"/>
    </row>
    <row r="5" spans="1:20" x14ac:dyDescent="0.2">
      <c r="A5" s="3" t="s">
        <v>32</v>
      </c>
      <c r="B5" s="25">
        <v>76.252700000000004</v>
      </c>
      <c r="C5" s="25">
        <v>74.437299999999993</v>
      </c>
      <c r="D5" s="25">
        <v>75.702299999999994</v>
      </c>
      <c r="E5" s="26">
        <v>75.702299999999994</v>
      </c>
      <c r="F5" s="25">
        <v>74.382300000000001</v>
      </c>
      <c r="G5" s="25">
        <v>73.587000000000003</v>
      </c>
      <c r="H5" s="25">
        <v>72.372299999999996</v>
      </c>
      <c r="I5" s="26">
        <v>72.372299999999996</v>
      </c>
      <c r="J5" s="25">
        <v>73.138800000000003</v>
      </c>
      <c r="K5" s="31">
        <v>73.574399999999997</v>
      </c>
      <c r="L5" s="31">
        <v>72.760800000000003</v>
      </c>
      <c r="M5" s="22">
        <v>72.760800000000003</v>
      </c>
      <c r="N5" s="25">
        <v>70.52</v>
      </c>
      <c r="O5" s="31">
        <v>74.981800000000007</v>
      </c>
      <c r="P5" s="21">
        <v>74.292599999999993</v>
      </c>
      <c r="Q5" s="22">
        <v>74.292599999999993</v>
      </c>
    </row>
    <row r="6" spans="1:20" x14ac:dyDescent="0.2">
      <c r="A6" s="3" t="s">
        <v>33</v>
      </c>
      <c r="B6" s="25">
        <v>92.296300000000002</v>
      </c>
      <c r="C6" s="25">
        <v>90.374300000000005</v>
      </c>
      <c r="D6" s="25">
        <v>88.882099999999994</v>
      </c>
      <c r="E6" s="26">
        <v>88.882099999999994</v>
      </c>
      <c r="F6" s="25">
        <v>90.151300000000006</v>
      </c>
      <c r="G6" s="25">
        <v>89.673100000000005</v>
      </c>
      <c r="H6" s="25">
        <v>86.202600000000004</v>
      </c>
      <c r="I6" s="26">
        <v>86.202600000000004</v>
      </c>
      <c r="J6" s="25">
        <v>86.991299999999995</v>
      </c>
      <c r="K6" s="31">
        <v>86.810400000000001</v>
      </c>
      <c r="L6" s="31">
        <v>84.875500000000002</v>
      </c>
      <c r="M6" s="22">
        <v>84.875500000000002</v>
      </c>
      <c r="N6" s="25">
        <v>82.2898</v>
      </c>
      <c r="O6" s="31">
        <v>84.481999999999999</v>
      </c>
      <c r="P6" s="21">
        <v>84.069500000000005</v>
      </c>
      <c r="Q6" s="22">
        <v>84.069500000000005</v>
      </c>
    </row>
    <row r="7" spans="1:20" x14ac:dyDescent="0.2">
      <c r="A7" s="2" t="s">
        <v>34</v>
      </c>
      <c r="B7" s="25">
        <v>74.224699999999999</v>
      </c>
      <c r="C7" s="25">
        <v>74.379400000000004</v>
      </c>
      <c r="D7" s="25">
        <v>74.409300000000002</v>
      </c>
      <c r="E7" s="26">
        <v>74.337800000000001</v>
      </c>
      <c r="F7" s="25">
        <v>76.092399999999998</v>
      </c>
      <c r="G7" s="25">
        <v>74.042000000000002</v>
      </c>
      <c r="H7" s="25">
        <v>72.508300000000006</v>
      </c>
      <c r="I7" s="26">
        <v>74.199700000000007</v>
      </c>
      <c r="J7" s="32">
        <v>73.917400000000001</v>
      </c>
      <c r="K7" s="32">
        <v>73.5929</v>
      </c>
      <c r="L7" s="32">
        <v>72.891000000000005</v>
      </c>
      <c r="M7" s="26">
        <v>73.465800000000002</v>
      </c>
      <c r="N7" s="32">
        <v>71.492000000000004</v>
      </c>
      <c r="O7" s="32">
        <v>72.586399999999998</v>
      </c>
      <c r="P7" s="32">
        <v>73.716399999999993</v>
      </c>
      <c r="Q7" s="26">
        <v>72.592600000000004</v>
      </c>
    </row>
    <row r="8" spans="1:20" x14ac:dyDescent="0.2">
      <c r="A8" s="2" t="s">
        <v>35</v>
      </c>
      <c r="B8" s="25">
        <v>90.501599999999996</v>
      </c>
      <c r="C8" s="25">
        <v>89.936199999999999</v>
      </c>
      <c r="D8" s="25">
        <v>88.686199999999999</v>
      </c>
      <c r="E8" s="26">
        <v>89.704800000000006</v>
      </c>
      <c r="F8" s="25">
        <v>90.812200000000004</v>
      </c>
      <c r="G8" s="25">
        <v>89.885000000000005</v>
      </c>
      <c r="H8" s="25">
        <v>87.445700000000002</v>
      </c>
      <c r="I8" s="26">
        <v>89.369600000000005</v>
      </c>
      <c r="J8" s="32">
        <v>87.377600000000001</v>
      </c>
      <c r="K8" s="32">
        <v>86.632999999999996</v>
      </c>
      <c r="L8" s="32">
        <v>85.9392</v>
      </c>
      <c r="M8" s="26">
        <v>86.647900000000007</v>
      </c>
      <c r="N8" s="32">
        <v>82.953100000000006</v>
      </c>
      <c r="O8" s="32">
        <v>82.929100000000005</v>
      </c>
      <c r="P8" s="32">
        <v>83.325000000000003</v>
      </c>
      <c r="Q8" s="26">
        <v>83.068899999999999</v>
      </c>
    </row>
    <row r="9" spans="1:20" ht="24" x14ac:dyDescent="0.2">
      <c r="A9" s="2" t="s">
        <v>40</v>
      </c>
      <c r="B9" s="25">
        <v>74.224699999999999</v>
      </c>
      <c r="C9" s="25">
        <v>74.302000000000007</v>
      </c>
      <c r="D9" s="25">
        <v>74.337800000000001</v>
      </c>
      <c r="E9" s="26">
        <v>74.337800000000001</v>
      </c>
      <c r="F9" s="25">
        <v>74.772599999999997</v>
      </c>
      <c r="G9" s="25">
        <v>74.625900000000001</v>
      </c>
      <c r="H9" s="25">
        <v>74.268699999999995</v>
      </c>
      <c r="I9" s="26">
        <v>74.268699999999995</v>
      </c>
      <c r="J9" s="32">
        <v>74.218400000000003</v>
      </c>
      <c r="K9" s="32">
        <v>74.14</v>
      </c>
      <c r="L9" s="32">
        <v>74.000100000000003</v>
      </c>
      <c r="M9" s="26">
        <v>74.000100000000003</v>
      </c>
      <c r="N9" s="32">
        <v>73.745400000000004</v>
      </c>
      <c r="O9" s="32">
        <v>73.639300000000006</v>
      </c>
      <c r="P9" s="32">
        <v>73.645700000000005</v>
      </c>
      <c r="Q9" s="26">
        <v>73.645700000000005</v>
      </c>
    </row>
    <row r="10" spans="1:20" ht="24" x14ac:dyDescent="0.2">
      <c r="A10" s="2" t="s">
        <v>41</v>
      </c>
      <c r="B10" s="25">
        <v>90.501599999999996</v>
      </c>
      <c r="C10" s="25">
        <v>90.218500000000006</v>
      </c>
      <c r="D10" s="25">
        <v>89.704800000000006</v>
      </c>
      <c r="E10" s="26">
        <v>89.704800000000006</v>
      </c>
      <c r="F10" s="25">
        <v>89.980400000000003</v>
      </c>
      <c r="G10" s="25">
        <v>89.961299999999994</v>
      </c>
      <c r="H10" s="25">
        <v>89.537099999999995</v>
      </c>
      <c r="I10" s="26">
        <v>89.537099999999995</v>
      </c>
      <c r="J10" s="32">
        <v>89.225300000000004</v>
      </c>
      <c r="K10" s="32">
        <v>88.897099999999995</v>
      </c>
      <c r="L10" s="32">
        <v>88.563500000000005</v>
      </c>
      <c r="M10" s="26">
        <v>88.563500000000005</v>
      </c>
      <c r="N10" s="32">
        <v>87.985799999999998</v>
      </c>
      <c r="O10" s="32">
        <v>87.513599999999997</v>
      </c>
      <c r="P10" s="32">
        <v>87.156599999999997</v>
      </c>
      <c r="Q10" s="26">
        <v>87.156599999999997</v>
      </c>
      <c r="T10" t="s">
        <v>76</v>
      </c>
    </row>
    <row r="11" spans="1:20" ht="15" x14ac:dyDescent="0.25">
      <c r="A11" s="49" t="str">
        <f>"Percentage change over December " &amp; A2-1 &amp; " *"</f>
        <v>Percentage change over December 2020 *</v>
      </c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1"/>
    </row>
    <row r="12" spans="1:20" x14ac:dyDescent="0.2">
      <c r="A12" s="2" t="s">
        <v>36</v>
      </c>
      <c r="B12" s="33">
        <v>-0.2</v>
      </c>
      <c r="C12" s="33">
        <v>-0.4</v>
      </c>
      <c r="D12" s="33">
        <v>-0.5</v>
      </c>
      <c r="E12" s="27">
        <v>-0.4</v>
      </c>
      <c r="F12" s="33">
        <v>-2.7</v>
      </c>
      <c r="G12" s="33">
        <v>0</v>
      </c>
      <c r="H12" s="33">
        <v>2.1</v>
      </c>
      <c r="I12" s="27">
        <v>-0.2</v>
      </c>
      <c r="J12" s="34">
        <v>0.2</v>
      </c>
      <c r="K12" s="34">
        <v>0.6</v>
      </c>
      <c r="L12" s="34">
        <v>1.6</v>
      </c>
      <c r="M12" s="27">
        <v>0.8</v>
      </c>
      <c r="N12" s="34">
        <v>3.6</v>
      </c>
      <c r="O12" s="34">
        <v>2</v>
      </c>
      <c r="P12" s="23">
        <v>0.5</v>
      </c>
      <c r="Q12" s="24">
        <v>2</v>
      </c>
      <c r="S12" s="38"/>
    </row>
    <row r="13" spans="1:20" x14ac:dyDescent="0.2">
      <c r="A13" s="2" t="s">
        <v>37</v>
      </c>
      <c r="B13" s="33">
        <v>-0.5</v>
      </c>
      <c r="C13" s="33">
        <v>0.1</v>
      </c>
      <c r="D13" s="33">
        <v>1.6</v>
      </c>
      <c r="E13" s="27">
        <v>0.4</v>
      </c>
      <c r="F13" s="33">
        <v>-0.8</v>
      </c>
      <c r="G13" s="33">
        <v>0.2</v>
      </c>
      <c r="H13" s="33">
        <v>3</v>
      </c>
      <c r="I13" s="27">
        <v>0.8</v>
      </c>
      <c r="J13" s="34">
        <v>3.1</v>
      </c>
      <c r="K13" s="34">
        <v>4</v>
      </c>
      <c r="L13" s="34">
        <v>4.8</v>
      </c>
      <c r="M13" s="27">
        <v>3.9</v>
      </c>
      <c r="N13" s="34">
        <v>8.6</v>
      </c>
      <c r="O13" s="34">
        <v>8.6</v>
      </c>
      <c r="P13" s="23">
        <v>8.1</v>
      </c>
      <c r="Q13" s="24">
        <v>8.4</v>
      </c>
      <c r="S13" s="38"/>
    </row>
    <row r="14" spans="1:20" x14ac:dyDescent="0.2">
      <c r="A14" s="3" t="s">
        <v>70</v>
      </c>
      <c r="B14" s="33">
        <v>-0.6</v>
      </c>
      <c r="C14" s="33">
        <v>-0.7</v>
      </c>
      <c r="D14" s="33">
        <v>0.7</v>
      </c>
      <c r="E14" s="27">
        <v>-0.2</v>
      </c>
      <c r="F14" s="33">
        <v>-1.1000000000000001</v>
      </c>
      <c r="G14" s="33">
        <v>0.3</v>
      </c>
      <c r="H14" s="33">
        <v>2.7</v>
      </c>
      <c r="I14" s="27">
        <v>0.6</v>
      </c>
      <c r="J14" s="34">
        <v>2.1</v>
      </c>
      <c r="K14" s="34">
        <v>2.6</v>
      </c>
      <c r="L14" s="34">
        <v>3.5</v>
      </c>
      <c r="M14" s="27">
        <v>2.7</v>
      </c>
      <c r="N14" s="34">
        <v>6.7</v>
      </c>
      <c r="O14" s="34">
        <v>6.5</v>
      </c>
      <c r="P14" s="23">
        <v>6.8</v>
      </c>
      <c r="Q14" s="24">
        <v>6.7</v>
      </c>
      <c r="S14" s="38" t="s">
        <v>76</v>
      </c>
    </row>
    <row r="15" spans="1:20" x14ac:dyDescent="0.2">
      <c r="A15" s="2" t="s">
        <v>38</v>
      </c>
      <c r="B15" s="33">
        <v>0.1</v>
      </c>
      <c r="C15" s="33">
        <v>0.3</v>
      </c>
      <c r="D15" s="33">
        <v>0.3</v>
      </c>
      <c r="E15" s="27">
        <v>0.3</v>
      </c>
      <c r="F15" s="33">
        <v>-2.1</v>
      </c>
      <c r="G15" s="33">
        <v>0.7</v>
      </c>
      <c r="H15" s="33">
        <v>2.7</v>
      </c>
      <c r="I15" s="27">
        <v>0.4</v>
      </c>
      <c r="J15" s="34">
        <v>0.5</v>
      </c>
      <c r="K15" s="34">
        <v>0.8</v>
      </c>
      <c r="L15" s="34">
        <v>2</v>
      </c>
      <c r="M15" s="27">
        <v>1.1000000000000001</v>
      </c>
      <c r="N15" s="34">
        <v>4.3</v>
      </c>
      <c r="O15" s="34">
        <v>3.2</v>
      </c>
      <c r="P15" s="23">
        <v>2.2000000000000002</v>
      </c>
      <c r="Q15" s="24">
        <v>3.2</v>
      </c>
      <c r="S15" s="38"/>
    </row>
    <row r="16" spans="1:20" x14ac:dyDescent="0.2">
      <c r="A16" s="2" t="s">
        <v>39</v>
      </c>
      <c r="B16" s="43">
        <v>0</v>
      </c>
      <c r="C16" s="33">
        <v>0.9</v>
      </c>
      <c r="D16" s="33">
        <v>2.5</v>
      </c>
      <c r="E16" s="27">
        <v>1.1000000000000001</v>
      </c>
      <c r="F16" s="33">
        <v>0.2</v>
      </c>
      <c r="G16" s="33">
        <v>1.6</v>
      </c>
      <c r="H16" s="33">
        <v>4.9000000000000004</v>
      </c>
      <c r="I16" s="27">
        <v>2.2000000000000002</v>
      </c>
      <c r="J16" s="34">
        <v>4.8</v>
      </c>
      <c r="K16" s="34">
        <v>5.5</v>
      </c>
      <c r="L16" s="34">
        <v>6.8</v>
      </c>
      <c r="M16" s="27">
        <v>5.7</v>
      </c>
      <c r="N16" s="34">
        <v>11</v>
      </c>
      <c r="O16" s="34">
        <v>11.6</v>
      </c>
      <c r="P16" s="23">
        <v>11.4</v>
      </c>
      <c r="Q16" s="24">
        <v>11.3</v>
      </c>
      <c r="R16" s="41"/>
      <c r="S16" s="42"/>
    </row>
    <row r="17" spans="1:19" x14ac:dyDescent="0.2">
      <c r="A17" s="2" t="s">
        <v>71</v>
      </c>
      <c r="B17" s="33">
        <v>-0.7</v>
      </c>
      <c r="C17" s="33">
        <v>-0.6</v>
      </c>
      <c r="D17" s="33">
        <v>1.2</v>
      </c>
      <c r="E17" s="45">
        <v>0</v>
      </c>
      <c r="F17" s="33">
        <v>-0.4</v>
      </c>
      <c r="G17" s="33">
        <v>1.4</v>
      </c>
      <c r="H17" s="33">
        <v>4.2</v>
      </c>
      <c r="I17" s="27">
        <v>1.7</v>
      </c>
      <c r="J17" s="34">
        <v>3.5</v>
      </c>
      <c r="K17" s="34">
        <v>3.8</v>
      </c>
      <c r="L17" s="34">
        <v>4.9000000000000004</v>
      </c>
      <c r="M17" s="27">
        <v>4.0999999999999996</v>
      </c>
      <c r="N17" s="34">
        <v>8.4</v>
      </c>
      <c r="O17" s="34">
        <v>8.6999999999999993</v>
      </c>
      <c r="P17" s="23">
        <v>9.1</v>
      </c>
      <c r="Q17" s="24">
        <v>8.6999999999999993</v>
      </c>
      <c r="S17" s="38"/>
    </row>
    <row r="18" spans="1:19" ht="15" x14ac:dyDescent="0.25">
      <c r="A18" s="49" t="s">
        <v>30</v>
      </c>
      <c r="B18" s="50"/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1"/>
    </row>
    <row r="19" spans="1:19" x14ac:dyDescent="0.2">
      <c r="A19" s="2" t="s">
        <v>36</v>
      </c>
      <c r="B19" s="33">
        <v>-0.2</v>
      </c>
      <c r="C19" s="33">
        <v>-0.2</v>
      </c>
      <c r="D19" s="44">
        <v>0</v>
      </c>
      <c r="E19" s="27">
        <v>2.5</v>
      </c>
      <c r="F19" s="33">
        <v>-2.2000000000000002</v>
      </c>
      <c r="G19" s="33">
        <v>2.8</v>
      </c>
      <c r="H19" s="33">
        <v>2.1</v>
      </c>
      <c r="I19" s="27">
        <v>0.2</v>
      </c>
      <c r="J19" s="33">
        <v>-1.9</v>
      </c>
      <c r="K19" s="33">
        <v>0.4</v>
      </c>
      <c r="L19" s="33">
        <v>1</v>
      </c>
      <c r="M19" s="27">
        <v>1</v>
      </c>
      <c r="N19" s="33">
        <v>2</v>
      </c>
      <c r="O19" s="33">
        <v>-1.5</v>
      </c>
      <c r="P19" s="33">
        <v>-1.5</v>
      </c>
      <c r="Q19" s="27">
        <v>1.2</v>
      </c>
    </row>
    <row r="20" spans="1:19" x14ac:dyDescent="0.2">
      <c r="A20" s="2" t="s">
        <v>37</v>
      </c>
      <c r="B20" s="33">
        <v>-0.5</v>
      </c>
      <c r="C20" s="33">
        <v>0.6</v>
      </c>
      <c r="D20" s="33">
        <v>1.4</v>
      </c>
      <c r="E20" s="27">
        <v>1.2</v>
      </c>
      <c r="F20" s="33">
        <v>-2.2999999999999998</v>
      </c>
      <c r="G20" s="33">
        <v>1</v>
      </c>
      <c r="H20" s="33">
        <v>2.8</v>
      </c>
      <c r="I20" s="27">
        <v>0.4</v>
      </c>
      <c r="J20" s="33">
        <v>0.1</v>
      </c>
      <c r="K20" s="33">
        <v>0.9</v>
      </c>
      <c r="L20" s="33">
        <v>0.8</v>
      </c>
      <c r="M20" s="27">
        <v>3.1</v>
      </c>
      <c r="N20" s="33">
        <v>3.6</v>
      </c>
      <c r="O20" s="33">
        <v>0</v>
      </c>
      <c r="P20" s="33">
        <v>-0.5</v>
      </c>
      <c r="Q20" s="27">
        <v>4.3</v>
      </c>
    </row>
    <row r="21" spans="1:19" x14ac:dyDescent="0.2">
      <c r="A21" s="3" t="s">
        <v>70</v>
      </c>
      <c r="B21" s="33">
        <v>-0.6</v>
      </c>
      <c r="C21" s="33">
        <v>-0.1</v>
      </c>
      <c r="D21" s="33">
        <v>1.4</v>
      </c>
      <c r="E21" s="27">
        <v>1.1000000000000001</v>
      </c>
      <c r="F21" s="33">
        <v>-1.8</v>
      </c>
      <c r="G21" s="33">
        <v>1.4</v>
      </c>
      <c r="H21" s="33">
        <v>2.4</v>
      </c>
      <c r="I21" s="27">
        <v>0.8</v>
      </c>
      <c r="J21" s="33">
        <v>-0.6</v>
      </c>
      <c r="K21" s="33">
        <v>0.5</v>
      </c>
      <c r="L21" s="33">
        <v>0.9</v>
      </c>
      <c r="M21" s="27">
        <v>2.1</v>
      </c>
      <c r="N21" s="33">
        <v>3.1</v>
      </c>
      <c r="O21" s="33">
        <v>-0.2</v>
      </c>
      <c r="P21" s="33">
        <v>0.3</v>
      </c>
      <c r="Q21" s="27">
        <v>3.8</v>
      </c>
    </row>
    <row r="22" spans="1:19" x14ac:dyDescent="0.2">
      <c r="A22" s="2" t="s">
        <v>38</v>
      </c>
      <c r="B22" s="33">
        <v>0.1</v>
      </c>
      <c r="C22" s="33">
        <v>0.2</v>
      </c>
      <c r="D22" s="33">
        <v>0</v>
      </c>
      <c r="E22" s="27">
        <v>3.6</v>
      </c>
      <c r="F22" s="33">
        <v>-2.4</v>
      </c>
      <c r="G22" s="33">
        <v>2.9</v>
      </c>
      <c r="H22" s="33">
        <v>1.9</v>
      </c>
      <c r="I22" s="27">
        <v>0.2</v>
      </c>
      <c r="J22" s="33">
        <v>-2.1</v>
      </c>
      <c r="K22" s="33">
        <v>0.3</v>
      </c>
      <c r="L22" s="33">
        <v>1.2</v>
      </c>
      <c r="M22" s="27">
        <v>0.7</v>
      </c>
      <c r="N22" s="33">
        <v>2.2999999999999998</v>
      </c>
      <c r="O22" s="33">
        <v>-1.1000000000000001</v>
      </c>
      <c r="P22" s="33">
        <v>-1</v>
      </c>
      <c r="Q22" s="27">
        <v>2.1</v>
      </c>
      <c r="R22" t="s">
        <v>76</v>
      </c>
    </row>
    <row r="23" spans="1:19" x14ac:dyDescent="0.2">
      <c r="A23" s="2" t="s">
        <v>39</v>
      </c>
      <c r="B23" s="43">
        <v>0</v>
      </c>
      <c r="C23" s="33">
        <v>0.9</v>
      </c>
      <c r="D23" s="33">
        <v>1.6</v>
      </c>
      <c r="E23" s="27">
        <v>2.7</v>
      </c>
      <c r="F23" s="33">
        <v>-2.2999999999999998</v>
      </c>
      <c r="G23" s="33">
        <v>1.5</v>
      </c>
      <c r="H23" s="46">
        <v>3.2</v>
      </c>
      <c r="I23" s="27">
        <v>1.1000000000000001</v>
      </c>
      <c r="J23" s="33">
        <v>-0.1</v>
      </c>
      <c r="K23" s="33">
        <v>0.7</v>
      </c>
      <c r="L23" s="33">
        <v>1.3</v>
      </c>
      <c r="M23" s="27">
        <v>3.4</v>
      </c>
      <c r="N23" s="33">
        <v>3.9</v>
      </c>
      <c r="O23" s="33">
        <v>0.5</v>
      </c>
      <c r="P23" s="44">
        <v>0.2</v>
      </c>
      <c r="Q23" s="27">
        <v>5.3</v>
      </c>
    </row>
    <row r="24" spans="1:19" x14ac:dyDescent="0.2">
      <c r="A24" s="2" t="s">
        <v>71</v>
      </c>
      <c r="B24" s="33">
        <v>-0.7</v>
      </c>
      <c r="C24" s="33">
        <v>0.1</v>
      </c>
      <c r="D24" s="33">
        <v>1.8</v>
      </c>
      <c r="E24" s="27">
        <v>1.9</v>
      </c>
      <c r="F24" s="33">
        <v>-1.7</v>
      </c>
      <c r="G24" s="33">
        <v>1.9</v>
      </c>
      <c r="H24" s="33">
        <v>2.8</v>
      </c>
      <c r="I24" s="27">
        <v>1.7</v>
      </c>
      <c r="J24" s="33">
        <v>-0.7</v>
      </c>
      <c r="K24" s="33">
        <v>0.3</v>
      </c>
      <c r="L24" s="33">
        <v>1</v>
      </c>
      <c r="M24" s="27">
        <v>2.2999999999999998</v>
      </c>
      <c r="N24" s="33">
        <v>3.4</v>
      </c>
      <c r="O24" s="33">
        <v>0.3</v>
      </c>
      <c r="P24" s="33">
        <v>0.3</v>
      </c>
      <c r="Q24" s="27">
        <v>4.5</v>
      </c>
    </row>
    <row r="25" spans="1:19" ht="15" x14ac:dyDescent="0.25">
      <c r="A25" s="52" t="str">
        <f>"Percentage change over corresponding period of " &amp; A2-1 &amp; " *"</f>
        <v>Percentage change over corresponding period of 2020 *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4"/>
    </row>
    <row r="26" spans="1:19" ht="23.25" customHeight="1" x14ac:dyDescent="0.2">
      <c r="A26" s="1"/>
      <c r="B26" s="15" t="s">
        <v>0</v>
      </c>
      <c r="C26" s="16" t="s">
        <v>16</v>
      </c>
      <c r="D26" s="16" t="s">
        <v>17</v>
      </c>
      <c r="E26" s="17" t="s">
        <v>3</v>
      </c>
      <c r="F26" s="16" t="s">
        <v>18</v>
      </c>
      <c r="G26" s="16" t="s">
        <v>19</v>
      </c>
      <c r="H26" s="16" t="s">
        <v>20</v>
      </c>
      <c r="I26" s="17" t="s">
        <v>21</v>
      </c>
      <c r="J26" s="16" t="s">
        <v>22</v>
      </c>
      <c r="K26" s="16" t="s">
        <v>23</v>
      </c>
      <c r="L26" s="16" t="s">
        <v>24</v>
      </c>
      <c r="M26" s="17" t="s">
        <v>25</v>
      </c>
      <c r="N26" s="16" t="s">
        <v>26</v>
      </c>
      <c r="O26" s="16" t="s">
        <v>27</v>
      </c>
      <c r="P26" s="18" t="s">
        <v>28</v>
      </c>
      <c r="Q26" s="17" t="s">
        <v>29</v>
      </c>
    </row>
    <row r="27" spans="1:19" x14ac:dyDescent="0.2">
      <c r="A27" s="2" t="s">
        <v>36</v>
      </c>
      <c r="B27" s="33">
        <v>-16.8</v>
      </c>
      <c r="C27" s="33">
        <v>-15.5</v>
      </c>
      <c r="D27" s="28">
        <v>-11.1</v>
      </c>
      <c r="E27" s="29">
        <v>-11.1</v>
      </c>
      <c r="F27" s="28">
        <v>-8.6999999999999993</v>
      </c>
      <c r="G27" s="28">
        <v>-7.4</v>
      </c>
      <c r="H27" s="28">
        <v>-6.9</v>
      </c>
      <c r="I27" s="29">
        <v>-6.9</v>
      </c>
      <c r="J27" s="35">
        <v>-6.4</v>
      </c>
      <c r="K27" s="35">
        <v>-5.6</v>
      </c>
      <c r="L27" s="35">
        <v>-4.5999999999999996</v>
      </c>
      <c r="M27" s="29">
        <v>-4.5999999999999996</v>
      </c>
      <c r="N27" s="35">
        <v>-3.4</v>
      </c>
      <c r="O27" s="35">
        <v>-2.6</v>
      </c>
      <c r="P27" s="35">
        <v>-2.2999999999999998</v>
      </c>
      <c r="Q27" s="29">
        <v>-2.2999999999999998</v>
      </c>
    </row>
    <row r="28" spans="1:19" x14ac:dyDescent="0.2">
      <c r="A28" s="2" t="s">
        <v>37</v>
      </c>
      <c r="B28" s="33">
        <v>-24.1</v>
      </c>
      <c r="C28" s="33">
        <v>-23.3</v>
      </c>
      <c r="D28" s="28">
        <v>-18.7</v>
      </c>
      <c r="E28" s="29">
        <v>-18.7</v>
      </c>
      <c r="F28" s="28">
        <v>-16.600000000000001</v>
      </c>
      <c r="G28" s="28">
        <v>-15.7</v>
      </c>
      <c r="H28" s="28">
        <v>-14.9</v>
      </c>
      <c r="I28" s="29">
        <v>-14.9</v>
      </c>
      <c r="J28" s="35">
        <v>-13.8</v>
      </c>
      <c r="K28" s="35">
        <v>-12.1</v>
      </c>
      <c r="L28" s="35">
        <v>-10.5</v>
      </c>
      <c r="M28" s="29">
        <v>-10.5</v>
      </c>
      <c r="N28" s="35">
        <v>-8.6</v>
      </c>
      <c r="O28" s="35">
        <v>-7</v>
      </c>
      <c r="P28" s="35">
        <v>-5.9</v>
      </c>
      <c r="Q28" s="29">
        <v>-5.9</v>
      </c>
    </row>
    <row r="29" spans="1:19" x14ac:dyDescent="0.2">
      <c r="A29" s="3" t="s">
        <v>70</v>
      </c>
      <c r="B29" s="33">
        <v>-18.7</v>
      </c>
      <c r="C29" s="33">
        <v>-18</v>
      </c>
      <c r="D29" s="28">
        <v>-13.9</v>
      </c>
      <c r="E29" s="29">
        <v>-13.9</v>
      </c>
      <c r="F29" s="28">
        <v>-12</v>
      </c>
      <c r="G29" s="28">
        <v>-11.2</v>
      </c>
      <c r="H29" s="28">
        <v>-10.7</v>
      </c>
      <c r="I29" s="29">
        <v>-10.7</v>
      </c>
      <c r="J29" s="35">
        <v>-10</v>
      </c>
      <c r="K29" s="35">
        <v>-8.8000000000000007</v>
      </c>
      <c r="L29" s="35">
        <v>-7.6</v>
      </c>
      <c r="M29" s="29">
        <v>-7.6</v>
      </c>
      <c r="N29" s="35">
        <v>-6.1</v>
      </c>
      <c r="O29" s="35">
        <v>-4.8</v>
      </c>
      <c r="P29" s="35">
        <v>-3.9</v>
      </c>
      <c r="Q29" s="29">
        <v>-3.9</v>
      </c>
    </row>
    <row r="30" spans="1:19" x14ac:dyDescent="0.2">
      <c r="A30" s="2" t="s">
        <v>38</v>
      </c>
      <c r="B30" s="33">
        <v>-13.7</v>
      </c>
      <c r="C30" s="33">
        <v>-12.3</v>
      </c>
      <c r="D30" s="28">
        <v>-8</v>
      </c>
      <c r="E30" s="29">
        <v>-8</v>
      </c>
      <c r="F30" s="28">
        <v>-6.1</v>
      </c>
      <c r="G30" s="28">
        <v>-5.2</v>
      </c>
      <c r="H30" s="28">
        <v>-4.9000000000000004</v>
      </c>
      <c r="I30" s="29">
        <v>-4.9000000000000004</v>
      </c>
      <c r="J30" s="35">
        <v>-4.5999999999999996</v>
      </c>
      <c r="K30" s="35">
        <v>-3.9</v>
      </c>
      <c r="L30" s="35">
        <v>-2.9</v>
      </c>
      <c r="M30" s="29">
        <v>-2.9</v>
      </c>
      <c r="N30" s="35">
        <v>-1.6</v>
      </c>
      <c r="O30" s="35">
        <v>-0.8</v>
      </c>
      <c r="P30" s="35">
        <v>-0.6</v>
      </c>
      <c r="Q30" s="29">
        <v>-0.6</v>
      </c>
    </row>
    <row r="31" spans="1:19" x14ac:dyDescent="0.2">
      <c r="A31" s="2" t="s">
        <v>39</v>
      </c>
      <c r="B31" s="33">
        <v>-20.8</v>
      </c>
      <c r="C31" s="33">
        <v>-19.8</v>
      </c>
      <c r="D31" s="28">
        <v>-15.1</v>
      </c>
      <c r="E31" s="29">
        <v>-15.1</v>
      </c>
      <c r="F31" s="28">
        <v>-13</v>
      </c>
      <c r="G31" s="28">
        <v>-12.2</v>
      </c>
      <c r="H31" s="28">
        <v>-11.3</v>
      </c>
      <c r="I31" s="29">
        <v>-11.3</v>
      </c>
      <c r="J31" s="35">
        <v>-10.199999999999999</v>
      </c>
      <c r="K31" s="35">
        <v>-8.5</v>
      </c>
      <c r="L31" s="35">
        <v>-6.8</v>
      </c>
      <c r="M31" s="29">
        <v>-6.8</v>
      </c>
      <c r="N31" s="35">
        <v>-4.9000000000000004</v>
      </c>
      <c r="O31" s="35">
        <v>-3.3</v>
      </c>
      <c r="P31" s="35">
        <v>-2.2000000000000002</v>
      </c>
      <c r="Q31" s="29">
        <v>-2.2000000000000002</v>
      </c>
    </row>
    <row r="32" spans="1:19" x14ac:dyDescent="0.2">
      <c r="A32" s="2" t="s">
        <v>71</v>
      </c>
      <c r="B32" s="33">
        <v>-16.3</v>
      </c>
      <c r="C32" s="33">
        <v>-15.5</v>
      </c>
      <c r="D32" s="28">
        <v>-11.3</v>
      </c>
      <c r="E32" s="29">
        <v>-11.3</v>
      </c>
      <c r="F32" s="28">
        <v>-9.6</v>
      </c>
      <c r="G32" s="28">
        <v>-8.8000000000000007</v>
      </c>
      <c r="H32" s="28">
        <v>-8.3000000000000007</v>
      </c>
      <c r="I32" s="29">
        <v>-8.3000000000000007</v>
      </c>
      <c r="J32" s="35">
        <v>-7.6</v>
      </c>
      <c r="K32" s="35">
        <v>-6.4</v>
      </c>
      <c r="L32" s="35">
        <v>-5.0999999999999996</v>
      </c>
      <c r="M32" s="29">
        <v>-5.0999999999999996</v>
      </c>
      <c r="N32" s="35">
        <v>-3.5</v>
      </c>
      <c r="O32" s="35">
        <v>-2.2999999999999998</v>
      </c>
      <c r="P32" s="35">
        <v>-1.4</v>
      </c>
      <c r="Q32" s="29">
        <v>-1.4</v>
      </c>
    </row>
    <row r="34" spans="1:17" x14ac:dyDescent="0.2">
      <c r="A34" s="9" t="s">
        <v>72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4"/>
      <c r="O34" s="4"/>
      <c r="P34" s="4"/>
      <c r="Q34" s="4"/>
    </row>
    <row r="35" spans="1:17" x14ac:dyDescent="0.2">
      <c r="A35" s="9" t="s">
        <v>42</v>
      </c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</row>
    <row r="36" spans="1:17" ht="42" hidden="1" customHeight="1" x14ac:dyDescent="0.2">
      <c r="A36" s="47"/>
      <c r="B36" s="47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</row>
    <row r="37" spans="1:17" ht="15" x14ac:dyDescent="0.25">
      <c r="A37" s="30" t="s">
        <v>94</v>
      </c>
    </row>
    <row r="38" spans="1:17" ht="27" customHeight="1" x14ac:dyDescent="0.2"/>
    <row r="39" spans="1:17" ht="11.25" customHeight="1" x14ac:dyDescent="0.2"/>
  </sheetData>
  <mergeCells count="6">
    <mergeCell ref="A36:Q36"/>
    <mergeCell ref="A1:Q1"/>
    <mergeCell ref="A4:Q4"/>
    <mergeCell ref="A11:Q11"/>
    <mergeCell ref="A18:Q18"/>
    <mergeCell ref="A25:Q25"/>
  </mergeCells>
  <printOptions horizontalCentered="1"/>
  <pageMargins left="0.23622047244094491" right="0.15748031496062992" top="0.15748031496062992" bottom="0.27559055118110237" header="0.15748031496062992" footer="0.15748031496062992"/>
  <pageSetup paperSize="9" orientation="landscape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7"/>
  <sheetViews>
    <sheetView zoomScaleNormal="100" workbookViewId="0">
      <selection activeCell="A44" sqref="A44:C44"/>
    </sheetView>
  </sheetViews>
  <sheetFormatPr defaultRowHeight="12.75" x14ac:dyDescent="0.2"/>
  <cols>
    <col min="1" max="1" width="18.5703125" customWidth="1"/>
    <col min="2" max="2" width="45.5703125" customWidth="1"/>
    <col min="3" max="3" width="39.85546875" customWidth="1"/>
    <col min="8" max="8" width="24.42578125" bestFit="1" customWidth="1"/>
  </cols>
  <sheetData>
    <row r="1" spans="1:8" ht="102.75" customHeight="1" x14ac:dyDescent="0.2">
      <c r="A1" s="55" t="s">
        <v>91</v>
      </c>
      <c r="B1" s="55"/>
      <c r="C1" s="55"/>
    </row>
    <row r="2" spans="1:8" ht="22.5" customHeight="1" x14ac:dyDescent="0.2">
      <c r="A2" s="19" t="s">
        <v>43</v>
      </c>
      <c r="B2" s="19" t="s">
        <v>44</v>
      </c>
      <c r="C2" s="19" t="s">
        <v>45</v>
      </c>
    </row>
    <row r="3" spans="1:8" ht="25.5" customHeight="1" x14ac:dyDescent="0.2">
      <c r="A3" s="19">
        <v>1</v>
      </c>
      <c r="B3" s="36" t="s">
        <v>81</v>
      </c>
      <c r="C3" s="20">
        <v>18.93</v>
      </c>
    </row>
    <row r="4" spans="1:8" ht="25.5" customHeight="1" x14ac:dyDescent="0.2">
      <c r="A4" s="19">
        <f>A3+1</f>
        <v>2</v>
      </c>
      <c r="B4" s="36" t="s">
        <v>47</v>
      </c>
      <c r="C4" s="20">
        <v>9.0299999999999994</v>
      </c>
    </row>
    <row r="5" spans="1:8" ht="25.5" customHeight="1" x14ac:dyDescent="0.2">
      <c r="A5" s="19">
        <f t="shared" ref="A5:A43" si="0">A4+1</f>
        <v>3</v>
      </c>
      <c r="B5" s="36" t="s">
        <v>46</v>
      </c>
      <c r="C5" s="20">
        <v>8.2799999999999994</v>
      </c>
    </row>
    <row r="6" spans="1:8" ht="25.5" customHeight="1" x14ac:dyDescent="0.2">
      <c r="A6" s="19">
        <f t="shared" si="0"/>
        <v>4</v>
      </c>
      <c r="B6" s="36" t="s">
        <v>82</v>
      </c>
      <c r="C6" s="20">
        <v>5.74</v>
      </c>
    </row>
    <row r="7" spans="1:8" ht="25.5" customHeight="1" x14ac:dyDescent="0.2">
      <c r="A7" s="19">
        <f t="shared" si="0"/>
        <v>5</v>
      </c>
      <c r="B7" s="36" t="s">
        <v>78</v>
      </c>
      <c r="C7" s="20">
        <v>4.45</v>
      </c>
    </row>
    <row r="8" spans="1:8" ht="25.5" customHeight="1" x14ac:dyDescent="0.2">
      <c r="A8" s="19">
        <f t="shared" si="0"/>
        <v>6</v>
      </c>
      <c r="B8" s="36" t="s">
        <v>49</v>
      </c>
      <c r="C8" s="20">
        <v>4.4400000000000004</v>
      </c>
    </row>
    <row r="9" spans="1:8" ht="25.5" customHeight="1" x14ac:dyDescent="0.2">
      <c r="A9" s="19">
        <f t="shared" si="0"/>
        <v>7</v>
      </c>
      <c r="B9" s="36" t="s">
        <v>48</v>
      </c>
      <c r="C9" s="20">
        <v>4.29</v>
      </c>
    </row>
    <row r="10" spans="1:8" ht="25.5" customHeight="1" x14ac:dyDescent="0.2">
      <c r="A10" s="19">
        <f t="shared" si="0"/>
        <v>8</v>
      </c>
      <c r="B10" s="36" t="s">
        <v>52</v>
      </c>
      <c r="C10" s="20">
        <v>4.1399999999999997</v>
      </c>
    </row>
    <row r="11" spans="1:8" ht="25.5" customHeight="1" x14ac:dyDescent="0.2">
      <c r="A11" s="19">
        <f t="shared" si="0"/>
        <v>9</v>
      </c>
      <c r="B11" s="36" t="s">
        <v>50</v>
      </c>
      <c r="C11" s="20">
        <v>3.45</v>
      </c>
      <c r="H11" s="40"/>
    </row>
    <row r="12" spans="1:8" ht="25.5" customHeight="1" x14ac:dyDescent="0.2">
      <c r="A12" s="19">
        <f t="shared" si="0"/>
        <v>10</v>
      </c>
      <c r="B12" s="36" t="s">
        <v>84</v>
      </c>
      <c r="C12" s="20">
        <v>3.4</v>
      </c>
    </row>
    <row r="13" spans="1:8" ht="25.5" customHeight="1" x14ac:dyDescent="0.2">
      <c r="A13" s="19">
        <f t="shared" si="0"/>
        <v>11</v>
      </c>
      <c r="B13" s="36" t="s">
        <v>83</v>
      </c>
      <c r="C13" s="20">
        <v>3.03</v>
      </c>
    </row>
    <row r="14" spans="1:8" ht="25.5" customHeight="1" x14ac:dyDescent="0.2">
      <c r="A14" s="19">
        <f t="shared" si="0"/>
        <v>12</v>
      </c>
      <c r="B14" s="36" t="s">
        <v>53</v>
      </c>
      <c r="C14" s="20">
        <v>2.94</v>
      </c>
    </row>
    <row r="15" spans="1:8" ht="25.5" customHeight="1" x14ac:dyDescent="0.2">
      <c r="A15" s="19">
        <f t="shared" si="0"/>
        <v>13</v>
      </c>
      <c r="B15" s="36" t="s">
        <v>54</v>
      </c>
      <c r="C15" s="20">
        <v>2.54</v>
      </c>
    </row>
    <row r="16" spans="1:8" ht="25.5" customHeight="1" x14ac:dyDescent="0.2">
      <c r="A16" s="19">
        <f t="shared" si="0"/>
        <v>14</v>
      </c>
      <c r="B16" s="36" t="s">
        <v>55</v>
      </c>
      <c r="C16" s="20">
        <v>2.2999999999999998</v>
      </c>
    </row>
    <row r="17" spans="1:3" ht="25.5" customHeight="1" x14ac:dyDescent="0.2">
      <c r="A17" s="19">
        <f t="shared" si="0"/>
        <v>15</v>
      </c>
      <c r="B17" s="36" t="s">
        <v>51</v>
      </c>
      <c r="C17" s="20">
        <v>1.95</v>
      </c>
    </row>
    <row r="18" spans="1:3" ht="25.5" customHeight="1" x14ac:dyDescent="0.2">
      <c r="A18" s="19">
        <f t="shared" si="0"/>
        <v>16</v>
      </c>
      <c r="B18" s="36" t="s">
        <v>58</v>
      </c>
      <c r="C18" s="20">
        <v>1.91</v>
      </c>
    </row>
    <row r="19" spans="1:3" ht="25.5" customHeight="1" x14ac:dyDescent="0.2">
      <c r="A19" s="19">
        <f t="shared" si="0"/>
        <v>17</v>
      </c>
      <c r="B19" s="36" t="s">
        <v>56</v>
      </c>
      <c r="C19" s="20">
        <v>1.56</v>
      </c>
    </row>
    <row r="20" spans="1:3" ht="25.5" customHeight="1" x14ac:dyDescent="0.2">
      <c r="A20" s="19">
        <f t="shared" si="0"/>
        <v>18</v>
      </c>
      <c r="B20" s="36" t="s">
        <v>57</v>
      </c>
      <c r="C20" s="20">
        <v>1.45</v>
      </c>
    </row>
    <row r="21" spans="1:3" ht="25.5" customHeight="1" x14ac:dyDescent="0.2">
      <c r="A21" s="19">
        <f t="shared" si="0"/>
        <v>19</v>
      </c>
      <c r="B21" s="36" t="s">
        <v>62</v>
      </c>
      <c r="C21" s="20">
        <v>1.1100000000000001</v>
      </c>
    </row>
    <row r="22" spans="1:3" ht="25.5" customHeight="1" x14ac:dyDescent="0.2">
      <c r="A22" s="19">
        <f t="shared" si="0"/>
        <v>20</v>
      </c>
      <c r="B22" s="36" t="s">
        <v>61</v>
      </c>
      <c r="C22" s="20">
        <v>1.08</v>
      </c>
    </row>
    <row r="23" spans="1:3" ht="25.5" customHeight="1" x14ac:dyDescent="0.2">
      <c r="A23" s="19">
        <f t="shared" si="0"/>
        <v>21</v>
      </c>
      <c r="B23" s="36" t="s">
        <v>85</v>
      </c>
      <c r="C23" s="20">
        <v>1.06</v>
      </c>
    </row>
    <row r="24" spans="1:3" ht="25.5" customHeight="1" x14ac:dyDescent="0.2">
      <c r="A24" s="19">
        <f t="shared" si="0"/>
        <v>22</v>
      </c>
      <c r="B24" s="36" t="s">
        <v>79</v>
      </c>
      <c r="C24" s="20">
        <v>1.06</v>
      </c>
    </row>
    <row r="25" spans="1:3" ht="25.5" customHeight="1" x14ac:dyDescent="0.2">
      <c r="A25" s="19">
        <f t="shared" si="0"/>
        <v>23</v>
      </c>
      <c r="B25" s="36" t="s">
        <v>64</v>
      </c>
      <c r="C25" s="20">
        <v>1.04</v>
      </c>
    </row>
    <row r="26" spans="1:3" ht="25.5" customHeight="1" x14ac:dyDescent="0.2">
      <c r="A26" s="19">
        <f t="shared" si="0"/>
        <v>24</v>
      </c>
      <c r="B26" s="36" t="s">
        <v>59</v>
      </c>
      <c r="C26" s="20">
        <v>1</v>
      </c>
    </row>
    <row r="27" spans="1:3" ht="25.5" customHeight="1" x14ac:dyDescent="0.2">
      <c r="A27" s="19">
        <f t="shared" si="0"/>
        <v>25</v>
      </c>
      <c r="B27" s="36" t="s">
        <v>86</v>
      </c>
      <c r="C27" s="20">
        <v>0.95</v>
      </c>
    </row>
    <row r="28" spans="1:3" ht="25.5" customHeight="1" x14ac:dyDescent="0.2">
      <c r="A28" s="19">
        <f t="shared" si="0"/>
        <v>26</v>
      </c>
      <c r="B28" s="36" t="s">
        <v>88</v>
      </c>
      <c r="C28" s="20">
        <v>0.86</v>
      </c>
    </row>
    <row r="29" spans="1:3" ht="25.5" customHeight="1" x14ac:dyDescent="0.2">
      <c r="A29" s="19">
        <f t="shared" si="0"/>
        <v>27</v>
      </c>
      <c r="B29" s="36" t="s">
        <v>73</v>
      </c>
      <c r="C29" s="20">
        <v>0.84</v>
      </c>
    </row>
    <row r="30" spans="1:3" ht="25.5" customHeight="1" x14ac:dyDescent="0.2">
      <c r="A30" s="19">
        <f t="shared" si="0"/>
        <v>28</v>
      </c>
      <c r="B30" s="36" t="s">
        <v>74</v>
      </c>
      <c r="C30" s="20">
        <v>0.79</v>
      </c>
    </row>
    <row r="31" spans="1:3" ht="25.5" customHeight="1" x14ac:dyDescent="0.2">
      <c r="A31" s="19">
        <f t="shared" si="0"/>
        <v>29</v>
      </c>
      <c r="B31" s="36" t="s">
        <v>63</v>
      </c>
      <c r="C31" s="20">
        <v>0.78</v>
      </c>
    </row>
    <row r="32" spans="1:3" ht="25.5" customHeight="1" x14ac:dyDescent="0.2">
      <c r="A32" s="19">
        <f t="shared" si="0"/>
        <v>30</v>
      </c>
      <c r="B32" s="36" t="s">
        <v>60</v>
      </c>
      <c r="C32" s="20">
        <v>0.77</v>
      </c>
    </row>
    <row r="33" spans="1:9" ht="25.5" customHeight="1" x14ac:dyDescent="0.2">
      <c r="A33" s="19">
        <f t="shared" si="0"/>
        <v>31</v>
      </c>
      <c r="B33" s="37" t="s">
        <v>77</v>
      </c>
      <c r="C33" s="20">
        <v>0.74</v>
      </c>
    </row>
    <row r="34" spans="1:9" ht="25.5" customHeight="1" x14ac:dyDescent="0.2">
      <c r="A34" s="19">
        <f t="shared" si="0"/>
        <v>32</v>
      </c>
      <c r="B34" s="36" t="s">
        <v>65</v>
      </c>
      <c r="C34" s="20">
        <v>0.7</v>
      </c>
    </row>
    <row r="35" spans="1:9" ht="25.5" customHeight="1" x14ac:dyDescent="0.2">
      <c r="A35" s="19">
        <f t="shared" si="0"/>
        <v>33</v>
      </c>
      <c r="B35" s="36" t="s">
        <v>87</v>
      </c>
      <c r="C35" s="20">
        <v>0.69</v>
      </c>
    </row>
    <row r="36" spans="1:9" ht="25.5" customHeight="1" x14ac:dyDescent="0.2">
      <c r="A36" s="19">
        <f t="shared" si="0"/>
        <v>34</v>
      </c>
      <c r="B36" s="36" t="s">
        <v>66</v>
      </c>
      <c r="C36" s="20">
        <v>0.64</v>
      </c>
    </row>
    <row r="37" spans="1:9" ht="25.5" customHeight="1" x14ac:dyDescent="0.2">
      <c r="A37" s="19">
        <f t="shared" si="0"/>
        <v>35</v>
      </c>
      <c r="B37" s="36" t="s">
        <v>75</v>
      </c>
      <c r="C37" s="20">
        <v>0.57999999999999996</v>
      </c>
      <c r="I37" t="s">
        <v>76</v>
      </c>
    </row>
    <row r="38" spans="1:9" ht="25.5" customHeight="1" x14ac:dyDescent="0.2">
      <c r="A38" s="19">
        <f t="shared" si="0"/>
        <v>36</v>
      </c>
      <c r="B38" s="36" t="s">
        <v>89</v>
      </c>
      <c r="C38" s="20">
        <v>0.5</v>
      </c>
    </row>
    <row r="39" spans="1:9" ht="25.5" customHeight="1" x14ac:dyDescent="0.2">
      <c r="A39" s="19">
        <f t="shared" si="0"/>
        <v>37</v>
      </c>
      <c r="B39" s="36" t="s">
        <v>67</v>
      </c>
      <c r="C39" s="20">
        <v>0.35</v>
      </c>
    </row>
    <row r="40" spans="1:9" ht="25.5" customHeight="1" x14ac:dyDescent="0.2">
      <c r="A40" s="19">
        <f t="shared" si="0"/>
        <v>38</v>
      </c>
      <c r="B40" s="36" t="s">
        <v>90</v>
      </c>
      <c r="C40" s="20">
        <v>0.25</v>
      </c>
    </row>
    <row r="41" spans="1:9" ht="25.5" customHeight="1" x14ac:dyDescent="0.2">
      <c r="A41" s="19">
        <f t="shared" si="0"/>
        <v>39</v>
      </c>
      <c r="B41" s="36" t="s">
        <v>68</v>
      </c>
      <c r="C41" s="20">
        <v>0.21</v>
      </c>
    </row>
    <row r="42" spans="1:9" ht="25.5" customHeight="1" x14ac:dyDescent="0.2">
      <c r="A42" s="19">
        <f t="shared" si="0"/>
        <v>40</v>
      </c>
      <c r="B42" s="36" t="s">
        <v>69</v>
      </c>
      <c r="C42" s="20">
        <v>0.13</v>
      </c>
    </row>
    <row r="43" spans="1:9" ht="25.5" customHeight="1" x14ac:dyDescent="0.2">
      <c r="A43" s="19">
        <f t="shared" si="0"/>
        <v>41</v>
      </c>
      <c r="B43" s="36" t="s">
        <v>80</v>
      </c>
      <c r="C43" s="20">
        <v>0.04</v>
      </c>
    </row>
    <row r="44" spans="1:9" ht="51.75" customHeight="1" x14ac:dyDescent="0.2">
      <c r="A44" s="56" t="s">
        <v>92</v>
      </c>
      <c r="B44" s="56"/>
      <c r="C44" s="56"/>
    </row>
    <row r="45" spans="1:9" ht="25.5" customHeight="1" x14ac:dyDescent="0.2"/>
    <row r="46" spans="1:9" ht="25.5" customHeight="1" x14ac:dyDescent="0.2"/>
    <row r="47" spans="1:9" ht="58.5" customHeight="1" x14ac:dyDescent="0.2"/>
  </sheetData>
  <mergeCells count="2">
    <mergeCell ref="A1:C1"/>
    <mergeCell ref="A44:C44"/>
  </mergeCells>
  <pageMargins left="0.7" right="0.7" top="0.75" bottom="0.75" header="0.3" footer="0.3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2021</vt:lpstr>
      <vt:lpstr>shares 2021</vt:lpstr>
    </vt:vector>
  </TitlesOfParts>
  <Company>Bank of Russia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База данных по курсам валют | Банк России</dc:title>
  <dc:creator>ZhuchkovaMD</dc:creator>
  <cp:lastModifiedBy>Волкова Мария Валерьевна</cp:lastModifiedBy>
  <cp:lastPrinted>2021-01-13T14:27:06Z</cp:lastPrinted>
  <dcterms:created xsi:type="dcterms:W3CDTF">2001-06-06T07:21:17Z</dcterms:created>
  <dcterms:modified xsi:type="dcterms:W3CDTF">2022-02-10T10:53:44Z</dcterms:modified>
</cp:coreProperties>
</file>