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Desktop\шаблоны\Outstanding\05\Публикация\"/>
    </mc:Choice>
  </mc:AlternateContent>
  <bookViews>
    <workbookView xWindow="0" yWindow="0" windowWidth="18996" windowHeight="7752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62913"/>
</workbook>
</file>

<file path=xl/calcChain.xml><?xml version="1.0" encoding="utf-8"?>
<calcChain xmlns="http://schemas.openxmlformats.org/spreadsheetml/2006/main">
  <c r="J19" i="19" l="1"/>
  <c r="AQ19" i="19"/>
  <c r="I19" i="19"/>
  <c r="AP26" i="19"/>
  <c r="AJ26" i="19"/>
  <c r="D33" i="19"/>
  <c r="AB33" i="19"/>
  <c r="N33" i="19"/>
  <c r="W33" i="19"/>
  <c r="AL33" i="19"/>
  <c r="U33" i="19"/>
  <c r="I37" i="28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H26" i="19"/>
  <c r="N26" i="19"/>
  <c r="J26" i="19"/>
  <c r="AS51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S26" i="19"/>
  <c r="X26" i="19"/>
  <c r="AM26" i="19"/>
  <c r="S33" i="19"/>
  <c r="T33" i="19"/>
  <c r="X33" i="19"/>
  <c r="Y33" i="19"/>
  <c r="AG33" i="19"/>
  <c r="AH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U19" i="19"/>
  <c r="E19" i="36"/>
  <c r="H34" i="22"/>
  <c r="G34" i="28"/>
  <c r="F23" i="28"/>
  <c r="J24" i="22"/>
  <c r="E34" i="22"/>
  <c r="E36" i="22"/>
  <c r="AP40" i="21" l="1"/>
  <c r="W40" i="21"/>
  <c r="J40" i="21"/>
  <c r="AA40" i="21"/>
  <c r="AI40" i="21"/>
  <c r="G40" i="21"/>
  <c r="AL40" i="21"/>
  <c r="O40" i="21"/>
  <c r="N40" i="21"/>
  <c r="L44" i="21"/>
  <c r="K47" i="19"/>
  <c r="AM32" i="2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L38" i="21"/>
  <c r="AH38" i="21"/>
  <c r="N32" i="21"/>
  <c r="AP19" i="21"/>
  <c r="X25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AT19" i="21"/>
  <c r="G30" i="28"/>
  <c r="E19" i="21"/>
  <c r="Q19" i="21"/>
  <c r="AH25" i="21"/>
  <c r="S38" i="21"/>
  <c r="F19" i="21"/>
  <c r="E32" i="21"/>
  <c r="U38" i="21"/>
  <c r="AB25" i="21"/>
  <c r="M38" i="21"/>
  <c r="I25" i="21"/>
  <c r="AC38" i="21"/>
  <c r="R40" i="21"/>
  <c r="J38" i="21"/>
  <c r="X38" i="21"/>
  <c r="I38" i="21"/>
  <c r="AL32" i="21"/>
  <c r="AK38" i="21"/>
  <c r="D25" i="21"/>
  <c r="F32" i="21"/>
  <c r="K32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<sst xmlns="http://schemas.openxmlformats.org/spreadsheetml/2006/main" count="777" uniqueCount="389">
  <si>
    <t>OUTRIGHT FORWARDS 
AND FOREIGN EXCHANGE SWAPS ³</t>
  </si>
  <si>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</si>
  <si>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</si>
  <si>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</si>
  <si>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</si>
  <si>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</si>
  <si>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</si>
  <si>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</si>
  <si>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</si>
  <si>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</si>
  <si>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</si>
  <si>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</si>
  <si>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</si>
  <si>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</si>
  <si>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</si>
  <si>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</si>
  <si>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</si>
  <si>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</si>
  <si>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</si>
  <si>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</si>
  <si>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</si>
  <si>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</si>
  <si>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</si>
  <si>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</si>
  <si>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</si>
  <si>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</si>
  <si>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</si>
  <si>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</si>
  <si>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</si>
  <si>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</si>
  <si>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</si>
  <si>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</si>
  <si>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</si>
  <si>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</si>
  <si>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</si>
  <si>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</si>
  <si>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</si>
  <si>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</si>
  <si>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</si>
  <si>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</si>
  <si>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</si>
  <si>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</si>
  <si>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</si>
  <si>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</si>
  <si>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</si>
  <si>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</si>
  <si>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</si>
  <si>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</si>
  <si>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</si>
  <si>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</si>
  <si>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</si>
  <si>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</si>
  <si>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</si>
  <si>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</si>
  <si>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</si>
  <si>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</si>
  <si>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</si>
  <si>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</si>
  <si>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</si>
  <si>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</si>
  <si>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</si>
  <si>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</si>
  <si>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</si>
  <si>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</si>
  <si>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</si>
  <si>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</si>
  <si>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</si>
  <si>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</si>
  <si>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</si>
  <si>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</si>
  <si>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</si>
  <si>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</si>
  <si>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</si>
  <si>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</si>
  <si>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</si>
  <si>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</si>
  <si>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</si>
  <si>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</si>
  <si>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</si>
  <si>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</si>
  <si>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</si>
  <si>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</si>
  <si>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</si>
  <si>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</si>
  <si>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</si>
  <si>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</si>
  <si>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</si>
  <si>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</si>
  <si>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</si>
  <si>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</si>
  <si>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</si>
  <si>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</si>
  <si>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</si>
  <si>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</si>
  <si>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</si>
  <si>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</si>
  <si>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</si>
  <si>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</si>
  <si>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</si>
  <si>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</si>
  <si>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</si>
  <si>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</si>
  <si>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</si>
  <si>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</si>
  <si>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</si>
  <si>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</si>
  <si>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</si>
  <si>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</si>
  <si>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</si>
  <si>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</si>
  <si>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</si>
  <si>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</si>
  <si>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</si>
  <si>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</si>
  <si>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</si>
  <si>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</si>
  <si>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</si>
  <si>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</si>
  <si>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</si>
  <si>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</si>
  <si>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</si>
  <si>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</si>
  <si>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</si>
  <si>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</si>
  <si>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</si>
  <si>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</si>
  <si>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</si>
  <si>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</si>
  <si>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</si>
  <si>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</si>
  <si>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</si>
  <si>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</si>
  <si>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</si>
  <si>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</si>
  <si>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</si>
  <si>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</si>
  <si>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</si>
  <si>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</si>
  <si>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</si>
  <si>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</si>
  <si>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</si>
  <si>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</si>
  <si>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</si>
  <si>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</si>
  <si>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</si>
  <si>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</si>
  <si>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</si>
  <si>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</si>
  <si>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</si>
  <si>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</si>
  <si>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</si>
  <si>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</si>
  <si>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</si>
  <si>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</si>
  <si>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</si>
  <si>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</si>
  <si>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</si>
  <si>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</si>
  <si>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</si>
  <si>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</si>
  <si>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</si>
  <si>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</si>
  <si>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</si>
  <si>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</si>
  <si>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</si>
  <si>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</si>
  <si>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</si>
  <si>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</si>
  <si>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</si>
  <si>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</si>
  <si>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</si>
  <si>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</si>
  <si>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</si>
  <si>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</si>
  <si>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</si>
  <si>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</si>
  <si>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</si>
  <si>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</si>
  <si>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</si>
  <si>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</si>
  <si>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</si>
  <si>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</si>
  <si>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</si>
  <si>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</si>
  <si>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</si>
  <si>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</si>
  <si>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</si>
  <si>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</si>
  <si>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</si>
  <si>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</si>
  <si>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</si>
  <si>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</si>
  <si>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</si>
  <si>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</si>
  <si>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</si>
  <si>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</si>
  <si>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</si>
  <si>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</si>
  <si>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</si>
  <si>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</si>
  <si>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</si>
  <si>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</si>
  <si>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</si>
  <si>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</si>
  <si>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</si>
  <si>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</si>
  <si>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</si>
  <si>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</si>
  <si>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</si>
  <si>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</si>
  <si>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</si>
  <si>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</si>
  <si>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</si>
  <si>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</si>
  <si>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</si>
  <si>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</si>
  <si>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</si>
  <si>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</si>
  <si>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</si>
  <si>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</si>
  <si>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</si>
  <si>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</si>
  <si>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</si>
  <si>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</si>
  <si>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</si>
  <si>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</si>
  <si>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</si>
  <si>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</si>
  <si>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</si>
  <si>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</si>
  <si>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</si>
  <si>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</si>
  <si>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</si>
  <si>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</si>
  <si>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</si>
  <si>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</si>
  <si>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</si>
  <si>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</si>
  <si>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</si>
  <si>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</si>
  <si>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</si>
  <si>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</si>
  <si>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</si>
  <si>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</si>
  <si>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</si>
  <si>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</si>
  <si>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</si>
  <si>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</si>
  <si>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</si>
  <si>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</si>
  <si>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</si>
  <si>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</si>
  <si>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</si>
  <si>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</si>
  <si>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</si>
  <si>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</si>
  <si>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</si>
  <si>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</si>
  <si>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</si>
  <si>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</si>
  <si>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</si>
  <si>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</si>
  <si>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</si>
  <si>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</si>
  <si>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</si>
  <si>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</si>
  <si>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</si>
  <si>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</si>
  <si>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</si>
  <si>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</si>
  <si>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</si>
  <si>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</si>
  <si>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</si>
  <si>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</si>
  <si>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</si>
  <si>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</si>
  <si>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</si>
  <si>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</si>
  <si>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</si>
  <si>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</si>
  <si>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</si>
  <si>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</si>
  <si>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</si>
  <si>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</si>
  <si>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</si>
  <si>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</si>
  <si>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</si>
  <si>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</si>
  <si>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</si>
  <si>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</si>
  <si>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</si>
  <si>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</si>
  <si>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</si>
  <si>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</si>
  <si>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</si>
  <si>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</si>
  <si>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</si>
  <si>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</si>
  <si>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</si>
  <si>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</si>
  <si>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</si>
  <si>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</si>
  <si>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</si>
  <si>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</si>
  <si>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</si>
  <si>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</si>
  <si>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</si>
  <si>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</si>
  <si>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</si>
  <si>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</si>
  <si>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</si>
  <si>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</si>
  <si>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</si>
  <si>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</si>
  <si>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</si>
  <si>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</si>
  <si>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</si>
  <si>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</si>
  <si>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</si>
  <si>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</si>
  <si>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</si>
  <si>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</si>
  <si>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</si>
  <si>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</si>
  <si>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</si>
  <si>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</si>
  <si>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</si>
  <si>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</si>
  <si>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</si>
  <si>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</si>
  <si>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</si>
  <si>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</si>
  <si>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</si>
  <si>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</si>
  <si>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</si>
  <si>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</si>
  <si>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</si>
  <si>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</si>
  <si>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</si>
  <si>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</si>
  <si>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</si>
  <si>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</si>
  <si>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</si>
  <si>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</si>
  <si>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</si>
  <si>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</si>
  <si>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</si>
  <si>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</si>
  <si>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</si>
  <si>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</si>
  <si>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</si>
  <si>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</si>
  <si>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</si>
  <si>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</si>
  <si>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</si>
  <si>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</si>
  <si>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</si>
  <si>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</si>
  <si>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</si>
  <si>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</si>
  <si>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</si>
  <si>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</si>
  <si>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</si>
  <si>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</si>
  <si>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</si>
  <si>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</si>
  <si>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</si>
  <si>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</si>
  <si>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</si>
  <si>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</si>
  <si>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</si>
  <si>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</si>
  <si>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</si>
  <si>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</si>
  <si>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</si>
  <si>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</si>
  <si>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</si>
  <si>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</si>
  <si>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</si>
  <si>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</si>
  <si>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</si>
  <si>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</si>
  <si>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r>
      <t xml:space="preserve">¹  All instruments involving exposure to more than one currency, whether in interest rates or exchange rates.  
² Additional currencies in which the reporter has a material amount of contracts outstanding.  
³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</si>
  <si>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</si>
  <si>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</si>
  <si>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</si>
  <si>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</si>
  <si>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t>Nominal or notional principal amounts outstanding at end-May 2020</t>
  </si>
  <si>
    <t>at end-May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</si>
</sst>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#,###\ ;\–#,###\ ;\–\ "/>
    <numFmt numFmtId="167" formatCode="#,###"/>
  </numFmts>
  <fonts count="65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2"/>
      <color indexed="2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</font>
    <font>
      <vertAlign val="superscript"/>
      <sz val="9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rgb="FF00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7">
    <xf numFmtId="0" fontId="0" fillId="0" borderId="0"/>
    <xf numFmtId="43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64" fillId="0" borderId="0"/>
  </cellStyleXfs>
  <cellXfs count="356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5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8" xfId="0" quotePrefix="1" applyFont="1" applyFill="1" applyBorder="1" applyAlignment="1">
      <alignment horizontal="center" vertical="center"/>
    </xf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19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3" fontId="30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30" fillId="3" borderId="26" xfId="0" quotePrefix="1" applyNumberFormat="1" applyFont="1" applyFill="1" applyBorder="1" applyAlignment="1">
      <alignment horizontal="center" vertical="center"/>
    </xf>
    <xf numFmtId="3" fontId="30" fillId="4" borderId="26" xfId="0" applyNumberFormat="1" applyFont="1" applyFill="1" applyBorder="1" applyAlignment="1">
      <alignment horizontal="center" vertical="center"/>
    </xf>
    <xf numFmtId="3" fontId="30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8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9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0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9" fillId="3" borderId="13" xfId="5" applyFont="1" applyFill="1" applyBorder="1" applyAlignment="1">
      <alignment vertical="center"/>
    </xf>
    <xf numFmtId="0" fontId="41" fillId="3" borderId="13" xfId="5" applyFont="1" applyFill="1" applyBorder="1" applyAlignment="1">
      <alignment vertical="center"/>
    </xf>
    <xf numFmtId="0" fontId="41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9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9" fillId="3" borderId="0" xfId="5" applyFont="1" applyFill="1" applyBorder="1" applyAlignment="1"/>
    <xf numFmtId="0" fontId="39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4" fillId="3" borderId="49" xfId="0" applyNumberFormat="1" applyFont="1" applyFill="1" applyBorder="1" applyAlignment="1" applyProtection="1">
      <alignment horizontal="center" vertical="center"/>
      <protection locked="0"/>
    </xf>
    <xf numFmtId="0" fontId="45" fillId="3" borderId="0" xfId="5" applyFont="1" applyFill="1"/>
    <xf numFmtId="0" fontId="46" fillId="3" borderId="14" xfId="5" applyFont="1" applyFill="1" applyBorder="1"/>
    <xf numFmtId="0" fontId="46" fillId="3" borderId="14" xfId="5" applyFont="1" applyFill="1" applyBorder="1" applyAlignment="1">
      <alignment horizontal="center"/>
    </xf>
    <xf numFmtId="0" fontId="42" fillId="2" borderId="0" xfId="3" applyFont="1" applyFill="1" applyBorder="1" applyAlignment="1">
      <alignment horizontal="center" vertical="center"/>
    </xf>
    <xf numFmtId="0" fontId="27" fillId="2" borderId="0" xfId="4" applyFill="1"/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7" fillId="2" borderId="0" xfId="3" applyFont="1" applyFill="1" applyBorder="1"/>
    <xf numFmtId="0" fontId="50" fillId="2" borderId="0" xfId="3" applyFont="1" applyFill="1" applyBorder="1"/>
    <xf numFmtId="0" fontId="49" fillId="2" borderId="0" xfId="3" applyFont="1" applyFill="1" applyBorder="1" applyAlignment="1">
      <alignment horizontal="left"/>
    </xf>
    <xf numFmtId="0" fontId="47" fillId="2" borderId="0" xfId="3" applyFont="1" applyFill="1" applyBorder="1" applyAlignment="1"/>
    <xf numFmtId="0" fontId="48" fillId="2" borderId="0" xfId="3" quotePrefix="1" applyFont="1" applyFill="1" applyBorder="1" applyAlignment="1">
      <alignment horizontal="left" vertical="center"/>
    </xf>
    <xf numFmtId="0" fontId="48" fillId="2" borderId="0" xfId="3" applyFont="1" applyFill="1" applyBorder="1" applyAlignment="1">
      <alignment horizontal="justify" vertical="center"/>
    </xf>
    <xf numFmtId="0" fontId="47" fillId="2" borderId="0" xfId="3" quotePrefix="1" applyFont="1" applyFill="1" applyBorder="1" applyAlignment="1">
      <alignment horizontal="left"/>
    </xf>
    <xf numFmtId="0" fontId="47" fillId="2" borderId="0" xfId="3" applyFont="1" applyFill="1" applyBorder="1" applyAlignment="1">
      <alignment horizontal="justify"/>
    </xf>
    <xf numFmtId="0" fontId="27" fillId="2" borderId="0" xfId="4" applyFill="1" applyBorder="1"/>
    <xf numFmtId="0" fontId="47" fillId="2" borderId="1" xfId="3" applyFont="1" applyFill="1" applyBorder="1" applyAlignment="1">
      <alignment horizontal="center" vertical="center" wrapText="1"/>
    </xf>
    <xf numFmtId="0" fontId="55" fillId="2" borderId="0" xfId="0" applyFont="1" applyFill="1" applyBorder="1" applyAlignment="1">
      <alignment horizontal="right" vertical="center"/>
    </xf>
    <xf numFmtId="0" fontId="29" fillId="2" borderId="0" xfId="4" quotePrefix="1" applyFont="1" applyFill="1" applyBorder="1" applyAlignment="1">
      <alignment horizontal="left" vertical="center"/>
    </xf>
    <xf numFmtId="0" fontId="28" fillId="2" borderId="0" xfId="3" applyFont="1" applyFill="1" applyBorder="1"/>
    <xf numFmtId="0" fontId="48" fillId="2" borderId="0" xfId="4" quotePrefix="1" applyFont="1" applyFill="1" applyBorder="1" applyAlignment="1">
      <alignment horizontal="left" vertical="center"/>
    </xf>
    <xf numFmtId="0" fontId="49" fillId="2" borderId="0" xfId="4" quotePrefix="1" applyFont="1" applyFill="1" applyBorder="1" applyAlignment="1">
      <alignment horizontal="left" vertical="center"/>
    </xf>
    <xf numFmtId="0" fontId="29" fillId="2" borderId="0" xfId="3" applyFont="1" applyFill="1" applyBorder="1" applyAlignment="1"/>
    <xf numFmtId="3" fontId="6" fillId="2" borderId="55" xfId="3" applyNumberFormat="1" applyFont="1" applyFill="1" applyBorder="1" applyAlignment="1" applyProtection="1">
      <alignment horizontal="center"/>
      <protection locked="0"/>
    </xf>
    <xf numFmtId="0" fontId="27" fillId="2" borderId="0" xfId="4" applyFill="1" applyAlignment="1"/>
    <xf numFmtId="3" fontId="6" fillId="2" borderId="56" xfId="3" applyNumberFormat="1" applyFont="1" applyFill="1" applyBorder="1" applyAlignment="1" applyProtection="1">
      <alignment horizontal="center"/>
      <protection locked="0"/>
    </xf>
    <xf numFmtId="0" fontId="56" fillId="2" borderId="0" xfId="4" quotePrefix="1" applyFont="1" applyFill="1" applyBorder="1" applyAlignment="1">
      <alignment horizontal="left"/>
    </xf>
    <xf numFmtId="0" fontId="58" fillId="2" borderId="0" xfId="5" applyFont="1" applyFill="1" applyBorder="1" applyAlignment="1">
      <alignment horizontal="centerContinuous" vertical="center"/>
    </xf>
    <xf numFmtId="0" fontId="57" fillId="2" borderId="0" xfId="5" applyFont="1" applyFill="1" applyAlignment="1">
      <alignment vertical="center"/>
    </xf>
    <xf numFmtId="0" fontId="60" fillId="2" borderId="0" xfId="5" applyFont="1" applyFill="1"/>
    <xf numFmtId="0" fontId="61" fillId="2" borderId="0" xfId="0" applyFont="1" applyFill="1" applyBorder="1" applyAlignment="1">
      <alignment horizontal="center" vertical="center"/>
    </xf>
    <xf numFmtId="0" fontId="60" fillId="2" borderId="0" xfId="5" applyFont="1" applyFill="1" applyAlignment="1">
      <alignment vertical="center"/>
    </xf>
    <xf numFmtId="0" fontId="59" fillId="2" borderId="0" xfId="5" applyFont="1" applyFill="1" applyBorder="1" applyAlignment="1">
      <alignment vertical="center"/>
    </xf>
    <xf numFmtId="0" fontId="59" fillId="2" borderId="1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center" vertical="center"/>
    </xf>
    <xf numFmtId="0" fontId="60" fillId="2" borderId="0" xfId="0" applyFont="1" applyFill="1" applyAlignment="1">
      <alignment vertical="center"/>
    </xf>
    <xf numFmtId="0" fontId="60" fillId="2" borderId="0" xfId="0" applyFont="1" applyFill="1" applyAlignment="1"/>
    <xf numFmtId="3" fontId="60" fillId="2" borderId="0" xfId="0" quotePrefix="1" applyNumberFormat="1" applyFont="1" applyFill="1" applyBorder="1" applyAlignment="1">
      <alignment horizontal="center" vertical="center"/>
    </xf>
    <xf numFmtId="0" fontId="60" fillId="2" borderId="0" xfId="0" applyFont="1" applyFill="1" applyBorder="1" applyAlignment="1">
      <alignment vertical="center"/>
    </xf>
    <xf numFmtId="0" fontId="60" fillId="0" borderId="0" xfId="0" quotePrefix="1" applyFont="1" applyFill="1" applyBorder="1" applyAlignment="1">
      <alignment horizontal="left" vertical="center"/>
    </xf>
    <xf numFmtId="3" fontId="60" fillId="2" borderId="0" xfId="0" applyNumberFormat="1" applyFont="1" applyFill="1" applyBorder="1" applyAlignment="1">
      <alignment vertical="center"/>
    </xf>
    <xf numFmtId="0" fontId="60" fillId="2" borderId="0" xfId="0" applyFont="1" applyFill="1" applyBorder="1" applyAlignment="1"/>
    <xf numFmtId="0" fontId="60" fillId="2" borderId="0" xfId="0" applyFont="1" applyFill="1" applyAlignment="1">
      <alignment vertical="top"/>
    </xf>
    <xf numFmtId="0" fontId="60" fillId="8" borderId="0" xfId="0" applyFont="1" applyFill="1"/>
    <xf numFmtId="0" fontId="60" fillId="2" borderId="0" xfId="0" applyFont="1" applyFill="1"/>
    <xf numFmtId="0" fontId="59" fillId="2" borderId="0" xfId="5" applyFont="1" applyFill="1" applyBorder="1" applyAlignment="1">
      <alignment horizontal="center" vertical="center"/>
    </xf>
    <xf numFmtId="0" fontId="60" fillId="0" borderId="4" xfId="0" applyFont="1" applyFill="1" applyBorder="1" applyAlignment="1">
      <alignment horizontal="centerContinuous" vertical="center" wrapText="1"/>
    </xf>
    <xf numFmtId="0" fontId="59" fillId="0" borderId="1" xfId="0" applyFont="1" applyFill="1" applyBorder="1" applyAlignment="1">
      <alignment horizontal="center" vertical="center"/>
    </xf>
    <xf numFmtId="0" fontId="59" fillId="0" borderId="0" xfId="0" quotePrefix="1" applyFont="1" applyFill="1" applyBorder="1" applyAlignment="1">
      <alignment horizontal="left" wrapText="1"/>
    </xf>
    <xf numFmtId="0" fontId="60" fillId="0" borderId="0" xfId="0" applyFont="1" applyFill="1" applyBorder="1" applyAlignment="1">
      <alignment vertical="center"/>
    </xf>
    <xf numFmtId="0" fontId="59" fillId="0" borderId="0" xfId="0" applyFont="1" applyFill="1" applyBorder="1" applyAlignment="1"/>
    <xf numFmtId="0" fontId="60" fillId="0" borderId="0" xfId="0" applyFont="1" applyFill="1" applyBorder="1" applyAlignment="1">
      <alignment vertical="top"/>
    </xf>
    <xf numFmtId="0" fontId="59" fillId="0" borderId="0" xfId="0" applyFont="1" applyFill="1" applyBorder="1" applyAlignment="1">
      <alignment vertical="center"/>
    </xf>
    <xf numFmtId="0" fontId="60" fillId="0" borderId="0" xfId="0" applyFont="1" applyFill="1"/>
    <xf numFmtId="0" fontId="60" fillId="2" borderId="0" xfId="5" applyFont="1" applyFill="1" applyAlignment="1">
      <alignment horizontal="center" vertical="center"/>
    </xf>
    <xf numFmtId="166" fontId="60" fillId="2" borderId="0" xfId="0" applyNumberFormat="1" applyFont="1" applyFill="1" applyAlignment="1">
      <alignment vertical="top"/>
    </xf>
    <xf numFmtId="0" fontId="59" fillId="2" borderId="0" xfId="5" applyFont="1" applyFill="1" applyAlignment="1">
      <alignment vertical="center"/>
    </xf>
    <xf numFmtId="0" fontId="60" fillId="0" borderId="4" xfId="0" applyFont="1" applyFill="1" applyBorder="1" applyAlignment="1">
      <alignment horizontal="centerContinuous" vertical="top" wrapText="1"/>
    </xf>
    <xf numFmtId="0" fontId="59" fillId="0" borderId="0" xfId="0" quotePrefix="1" applyFont="1" applyFill="1" applyBorder="1" applyAlignment="1">
      <alignment horizontal="left" vertical="center" wrapText="1"/>
    </xf>
    <xf numFmtId="0" fontId="59" fillId="0" borderId="0" xfId="0" quotePrefix="1" applyFont="1" applyFill="1" applyBorder="1" applyAlignment="1">
      <alignment horizontal="left" vertical="center"/>
    </xf>
    <xf numFmtId="0" fontId="60" fillId="0" borderId="9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/>
    </xf>
    <xf numFmtId="0" fontId="60" fillId="2" borderId="5" xfId="0" applyFont="1" applyFill="1" applyBorder="1" applyAlignment="1">
      <alignment horizontal="centerContinuous" vertical="center"/>
    </xf>
    <xf numFmtId="0" fontId="60" fillId="2" borderId="4" xfId="0" applyFont="1" applyFill="1" applyBorder="1" applyAlignment="1">
      <alignment horizontal="centerContinuous" vertical="center"/>
    </xf>
    <xf numFmtId="0" fontId="59" fillId="2" borderId="3" xfId="0" applyFont="1" applyFill="1" applyBorder="1" applyAlignment="1">
      <alignment horizontal="centerContinuous" vertical="center"/>
    </xf>
    <xf numFmtId="0" fontId="60" fillId="2" borderId="3" xfId="0" applyFont="1" applyFill="1" applyBorder="1" applyAlignment="1">
      <alignment horizontal="centerContinuous" vertical="center"/>
    </xf>
    <xf numFmtId="0" fontId="59" fillId="2" borderId="5" xfId="0" applyFont="1" applyFill="1" applyBorder="1" applyAlignment="1">
      <alignment horizontal="centerContinuous" vertical="center"/>
    </xf>
    <xf numFmtId="0" fontId="60" fillId="2" borderId="10" xfId="0" applyFont="1" applyFill="1" applyBorder="1" applyAlignment="1">
      <alignment horizontal="centerContinuous" vertical="center"/>
    </xf>
    <xf numFmtId="0" fontId="60" fillId="0" borderId="11" xfId="0" applyFont="1" applyFill="1" applyBorder="1" applyAlignment="1">
      <alignment horizontal="centerContinuous" vertical="top" wrapText="1"/>
    </xf>
    <xf numFmtId="0" fontId="59" fillId="2" borderId="1" xfId="0" applyFont="1" applyFill="1" applyBorder="1" applyAlignment="1">
      <alignment horizontal="centerContinuous" vertical="center" wrapText="1"/>
    </xf>
    <xf numFmtId="0" fontId="59" fillId="2" borderId="4" xfId="0" applyFont="1" applyFill="1" applyBorder="1" applyAlignment="1">
      <alignment horizontal="centerContinuous" vertical="center" wrapText="1"/>
    </xf>
    <xf numFmtId="0" fontId="59" fillId="2" borderId="2" xfId="0" applyFont="1" applyFill="1" applyBorder="1" applyAlignment="1">
      <alignment horizontal="centerContinuous" vertical="center" wrapText="1"/>
    </xf>
    <xf numFmtId="0" fontId="59" fillId="2" borderId="6" xfId="0" applyFont="1" applyFill="1" applyBorder="1" applyAlignment="1">
      <alignment horizontal="centerContinuous" vertical="center" wrapText="1"/>
    </xf>
    <xf numFmtId="0" fontId="59" fillId="0" borderId="13" xfId="0" quotePrefix="1" applyFont="1" applyFill="1" applyBorder="1" applyAlignment="1">
      <alignment horizontal="left"/>
    </xf>
    <xf numFmtId="0" fontId="60" fillId="0" borderId="13" xfId="0" quotePrefix="1" applyFont="1" applyFill="1" applyBorder="1" applyAlignment="1">
      <alignment horizontal="left" vertical="center"/>
    </xf>
    <xf numFmtId="0" fontId="60" fillId="0" borderId="13" xfId="0" applyFont="1" applyFill="1" applyBorder="1" applyAlignment="1">
      <alignment vertical="center"/>
    </xf>
    <xf numFmtId="0" fontId="60" fillId="0" borderId="11" xfId="0" applyFont="1" applyFill="1" applyBorder="1" applyAlignment="1">
      <alignment vertical="center"/>
    </xf>
    <xf numFmtId="166" fontId="60" fillId="2" borderId="0" xfId="0" applyNumberFormat="1" applyFont="1" applyFill="1" applyAlignment="1">
      <alignment vertical="center"/>
    </xf>
    <xf numFmtId="0" fontId="58" fillId="8" borderId="0" xfId="0" applyFont="1" applyFill="1"/>
    <xf numFmtId="0" fontId="59" fillId="8" borderId="2" xfId="0" applyFont="1" applyFill="1" applyBorder="1" applyAlignment="1">
      <alignment horizontal="center" vertical="top"/>
    </xf>
    <xf numFmtId="0" fontId="59" fillId="8" borderId="3" xfId="0" applyFont="1" applyFill="1" applyBorder="1" applyAlignment="1">
      <alignment horizontal="center" vertical="center"/>
    </xf>
    <xf numFmtId="0" fontId="59" fillId="8" borderId="3" xfId="0" applyFont="1" applyFill="1" applyBorder="1" applyAlignment="1">
      <alignment horizontal="center" vertical="top"/>
    </xf>
    <xf numFmtId="0" fontId="59" fillId="8" borderId="4" xfId="0" applyFont="1" applyFill="1" applyBorder="1" applyAlignment="1">
      <alignment horizontal="center" vertical="top"/>
    </xf>
    <xf numFmtId="0" fontId="60" fillId="8" borderId="13" xfId="0" applyFont="1" applyFill="1" applyBorder="1" applyAlignment="1">
      <alignment horizontal="center"/>
    </xf>
    <xf numFmtId="0" fontId="60" fillId="8" borderId="0" xfId="0" applyFont="1" applyFill="1" applyBorder="1"/>
    <xf numFmtId="0" fontId="60" fillId="8" borderId="0" xfId="0" applyFont="1" applyFill="1" applyBorder="1" applyAlignment="1">
      <alignment horizontal="center"/>
    </xf>
    <xf numFmtId="0" fontId="60" fillId="8" borderId="19" xfId="0" applyFont="1" applyFill="1" applyBorder="1" applyAlignment="1">
      <alignment horizontal="center" wrapText="1"/>
    </xf>
    <xf numFmtId="0" fontId="60" fillId="8" borderId="19" xfId="0" applyFont="1" applyFill="1" applyBorder="1" applyAlignment="1">
      <alignment horizontal="center"/>
    </xf>
    <xf numFmtId="0" fontId="60" fillId="8" borderId="11" xfId="0" applyFont="1" applyFill="1" applyBorder="1" applyAlignment="1">
      <alignment horizontal="center"/>
    </xf>
    <xf numFmtId="0" fontId="60" fillId="8" borderId="7" xfId="0" applyFont="1" applyFill="1" applyBorder="1"/>
    <xf numFmtId="0" fontId="60" fillId="8" borderId="7" xfId="0" applyFont="1" applyFill="1" applyBorder="1" applyAlignment="1">
      <alignment horizontal="center"/>
    </xf>
    <xf numFmtId="0" fontId="60" fillId="8" borderId="12" xfId="0" applyFont="1" applyFill="1" applyBorder="1" applyAlignment="1">
      <alignment horizontal="center"/>
    </xf>
    <xf numFmtId="0" fontId="60" fillId="2" borderId="0" xfId="0" applyFont="1" applyFill="1" applyBorder="1"/>
    <xf numFmtId="0" fontId="60" fillId="0" borderId="0" xfId="0" applyFont="1" applyFill="1" applyBorder="1"/>
    <xf numFmtId="167" fontId="60" fillId="2" borderId="17" xfId="0" applyNumberFormat="1" applyFont="1" applyFill="1" applyBorder="1" applyAlignment="1" applyProtection="1">
      <alignment horizontal="center" vertical="center"/>
      <protection locked="0"/>
    </xf>
    <xf numFmtId="167" fontId="60" fillId="2" borderId="14" xfId="0" applyNumberFormat="1" applyFont="1" applyFill="1" applyBorder="1" applyAlignment="1" applyProtection="1">
      <alignment horizontal="center"/>
      <protection locked="0"/>
    </xf>
    <xf numFmtId="167" fontId="60" fillId="2" borderId="19" xfId="0" applyNumberFormat="1" applyFont="1" applyFill="1" applyBorder="1" applyAlignment="1" applyProtection="1">
      <alignment horizontal="center"/>
      <protection locked="0"/>
    </xf>
    <xf numFmtId="167" fontId="60" fillId="2" borderId="13" xfId="0" applyNumberFormat="1" applyFont="1" applyFill="1" applyBorder="1" applyAlignment="1" applyProtection="1">
      <alignment horizontal="center"/>
      <protection locked="0"/>
    </xf>
    <xf numFmtId="167" fontId="60" fillId="2" borderId="54" xfId="0" applyNumberFormat="1" applyFont="1" applyFill="1" applyBorder="1" applyAlignment="1" applyProtection="1">
      <alignment horizontal="center" vertical="center"/>
      <protection locked="0"/>
    </xf>
    <xf numFmtId="167" fontId="60" fillId="2" borderId="50" xfId="0" applyNumberFormat="1" applyFont="1" applyFill="1" applyBorder="1" applyAlignment="1" applyProtection="1">
      <alignment horizontal="center" vertical="center"/>
      <protection locked="0"/>
    </xf>
    <xf numFmtId="167" fontId="54" fillId="8" borderId="58" xfId="0" applyNumberFormat="1" applyFont="1" applyFill="1" applyBorder="1" applyAlignment="1" applyProtection="1">
      <alignment horizontal="center"/>
      <protection locked="0"/>
    </xf>
    <xf numFmtId="167" fontId="54" fillId="8" borderId="59" xfId="0" applyNumberFormat="1" applyFont="1" applyFill="1" applyBorder="1" applyAlignment="1" applyProtection="1">
      <alignment horizontal="center"/>
      <protection locked="0"/>
    </xf>
    <xf numFmtId="167" fontId="54" fillId="8" borderId="60" xfId="0" applyNumberFormat="1" applyFont="1" applyFill="1" applyBorder="1" applyAlignment="1" applyProtection="1">
      <alignment horizontal="center"/>
      <protection locked="0"/>
    </xf>
    <xf numFmtId="167" fontId="54" fillId="8" borderId="61" xfId="0" applyNumberFormat="1" applyFont="1" applyFill="1" applyBorder="1" applyAlignment="1" applyProtection="1">
      <alignment horizontal="center"/>
      <protection locked="0"/>
    </xf>
    <xf numFmtId="167" fontId="54" fillId="8" borderId="62" xfId="0" applyNumberFormat="1" applyFont="1" applyFill="1" applyBorder="1" applyAlignment="1" applyProtection="1">
      <alignment horizontal="center"/>
      <protection locked="0"/>
    </xf>
    <xf numFmtId="167" fontId="54" fillId="8" borderId="6" xfId="0" applyNumberFormat="1" applyFont="1" applyFill="1" applyBorder="1" applyAlignment="1" applyProtection="1">
      <alignment horizontal="center"/>
      <protection locked="0"/>
    </xf>
    <xf numFmtId="167" fontId="54" fillId="8" borderId="45" xfId="0" applyNumberFormat="1" applyFont="1" applyFill="1" applyBorder="1" applyAlignment="1" applyProtection="1">
      <alignment horizontal="center" vertical="center"/>
      <protection locked="0"/>
    </xf>
    <xf numFmtId="167" fontId="54" fillId="8" borderId="18" xfId="0" applyNumberFormat="1" applyFont="1" applyFill="1" applyBorder="1" applyAlignment="1" applyProtection="1">
      <alignment horizontal="center" vertical="center"/>
      <protection locked="0"/>
    </xf>
    <xf numFmtId="0" fontId="49" fillId="2" borderId="0" xfId="4" quotePrefix="1" applyFont="1" applyFill="1" applyBorder="1" applyAlignment="1">
      <alignment horizontal="center" vertical="center"/>
    </xf>
    <xf numFmtId="0" fontId="49" fillId="2" borderId="0" xfId="4" applyFont="1" applyFill="1" applyBorder="1" applyAlignment="1">
      <alignment horizontal="center" vertical="center"/>
    </xf>
    <xf numFmtId="0" fontId="53" fillId="2" borderId="0" xfId="4" applyFont="1" applyFill="1" applyBorder="1" applyAlignment="1">
      <alignment horizontal="center" vertical="center"/>
    </xf>
    <xf numFmtId="0" fontId="52" fillId="7" borderId="2" xfId="3" applyFont="1" applyFill="1" applyBorder="1" applyAlignment="1">
      <alignment horizontal="center" vertical="center"/>
    </xf>
    <xf numFmtId="0" fontId="52" fillId="7" borderId="3" xfId="3" applyFont="1" applyFill="1" applyBorder="1" applyAlignment="1">
      <alignment horizontal="center" vertical="center"/>
    </xf>
    <xf numFmtId="0" fontId="52" fillId="7" borderId="4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7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60" fillId="2" borderId="5" xfId="0" quotePrefix="1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60" fillId="2" borderId="0" xfId="0" quotePrefix="1" applyFont="1" applyFill="1" applyBorder="1" applyAlignment="1">
      <alignment horizontal="justify" vertical="top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</cellXfs>
  <cellStyles count="7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  <cellStyle name="Обычный 2" xfId="6"/>
  </cellStyles>
  <dxfs count="5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15240</xdr:colOff>
          <xdr:row>10</xdr:row>
          <xdr:rowOff>60960</xdr:rowOff>
        </xdr:from>
        <xdr:to>
          <xdr:col>4</xdr:col>
          <xdr:colOff>335280</xdr:colOff>
          <xdr:row>11</xdr:row>
          <xdr:rowOff>121920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topLeftCell="A4" zoomScaleNormal="100" workbookViewId="0">
      <selection activeCell="C5" sqref="C5:F5"/>
    </sheetView>
  </sheetViews>
  <sheetFormatPr defaultColWidth="0" defaultRowHeight="13.2" zeroHeight="1"/>
  <cols>
    <col min="1" max="1" width="2" style="207" customWidth="1"/>
    <col min="2" max="2" width="1.625" style="207" customWidth="1"/>
    <col min="3" max="3" width="65.625" style="207" customWidth="1"/>
    <col min="4" max="4" width="28.875" style="207" customWidth="1"/>
    <col min="5" max="5" width="22.375" style="207" customWidth="1"/>
    <col min="6" max="6" width="1.625" style="207" customWidth="1"/>
    <col min="7" max="7" width="2.125" style="207" customWidth="1"/>
    <col min="8" max="254" width="0" style="207" hidden="1" customWidth="1"/>
    <col min="255" max="16384" width="10.875" style="207" hidden="1"/>
  </cols>
  <sheetData>
    <row r="1" spans="2:6" ht="21">
      <c r="E1" s="227"/>
    </row>
    <row r="2" spans="2:6" ht="21">
      <c r="B2" s="228"/>
      <c r="C2" s="229"/>
      <c r="D2" s="217"/>
      <c r="E2" s="227"/>
      <c r="F2" s="217"/>
    </row>
    <row r="3" spans="2:6">
      <c r="B3" s="230"/>
      <c r="C3" s="217"/>
      <c r="D3" s="217"/>
      <c r="E3" s="217"/>
      <c r="F3" s="217"/>
    </row>
    <row r="4" spans="2:6" ht="17.399999999999999">
      <c r="B4" s="230"/>
      <c r="C4" s="318" t="s">
        <v>385</v>
      </c>
      <c r="D4" s="319"/>
      <c r="E4" s="319"/>
      <c r="F4" s="319"/>
    </row>
    <row r="5" spans="2:6" ht="13.8">
      <c r="B5" s="230"/>
      <c r="C5" s="320" t="s">
        <v>388</v>
      </c>
      <c r="D5" s="320"/>
      <c r="E5" s="320"/>
      <c r="F5" s="320"/>
    </row>
    <row r="6" spans="2:6">
      <c r="B6" s="230"/>
      <c r="C6" s="225"/>
      <c r="D6" s="225"/>
      <c r="E6" s="225"/>
      <c r="F6" s="225"/>
    </row>
    <row r="7" spans="2:6" ht="17.399999999999999">
      <c r="B7" s="231"/>
      <c r="C7" s="319" t="s">
        <v>145</v>
      </c>
      <c r="D7" s="319"/>
      <c r="E7" s="319"/>
      <c r="F7" s="319"/>
    </row>
    <row r="8" spans="2:6" ht="12" customHeight="1">
      <c r="B8" s="217"/>
      <c r="C8" s="218"/>
      <c r="D8" s="217"/>
      <c r="E8" s="217"/>
      <c r="F8" s="232"/>
    </row>
    <row r="9" spans="2:6" ht="15.75" customHeight="1">
      <c r="B9" s="231"/>
      <c r="C9" s="225"/>
      <c r="D9" s="225"/>
      <c r="E9" s="225"/>
      <c r="F9" s="225"/>
    </row>
    <row r="10" spans="2:6" ht="17.399999999999999">
      <c r="B10" s="217"/>
      <c r="C10" s="225"/>
      <c r="D10" s="225"/>
      <c r="E10" s="225"/>
      <c r="F10" s="219"/>
    </row>
    <row r="11" spans="2:6" ht="23.25" customHeight="1">
      <c r="B11" s="217"/>
      <c r="C11" s="321" t="s">
        <v>157</v>
      </c>
      <c r="D11" s="322"/>
      <c r="E11" s="323"/>
      <c r="F11" s="219"/>
    </row>
    <row r="12" spans="2:6" ht="17.399999999999999">
      <c r="B12" s="217"/>
      <c r="C12" s="217"/>
      <c r="D12" s="219"/>
      <c r="E12" s="219"/>
      <c r="F12" s="219"/>
    </row>
    <row r="13" spans="2:6">
      <c r="B13" s="217"/>
      <c r="C13" s="220"/>
      <c r="D13" s="220"/>
      <c r="E13" s="220"/>
      <c r="F13" s="220"/>
    </row>
    <row r="14" spans="2:6" ht="34.5" customHeight="1">
      <c r="B14" s="217"/>
      <c r="C14" s="221" t="s">
        <v>148</v>
      </c>
      <c r="D14" s="222"/>
      <c r="E14" s="226" t="s">
        <v>146</v>
      </c>
      <c r="F14" s="220"/>
    </row>
    <row r="15" spans="2:6" s="234" customFormat="1" ht="25.05" customHeight="1">
      <c r="B15" s="220"/>
      <c r="C15" s="223" t="s">
        <v>147</v>
      </c>
      <c r="D15" s="224"/>
      <c r="E15" s="233">
        <v>59</v>
      </c>
      <c r="F15" s="220"/>
    </row>
    <row r="16" spans="2:6" s="234" customFormat="1" ht="25.05" customHeight="1">
      <c r="B16" s="220"/>
      <c r="C16" s="223" t="s">
        <v>386</v>
      </c>
      <c r="D16" s="224"/>
      <c r="E16" s="235">
        <v>4</v>
      </c>
      <c r="F16" s="220"/>
    </row>
    <row r="17" spans="2:6">
      <c r="B17" s="217"/>
      <c r="C17" s="223"/>
      <c r="D17" s="224"/>
      <c r="E17" s="206"/>
      <c r="F17" s="206"/>
    </row>
    <row r="18" spans="2:6" ht="19.5" customHeight="1">
      <c r="B18" s="225"/>
      <c r="C18" s="236"/>
      <c r="D18" s="225"/>
      <c r="E18" s="225"/>
      <c r="F18" s="225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3" type="noConversion"/>
  <conditionalFormatting sqref="E15">
    <cfRule type="expression" dxfId="4" priority="1" stopIfTrue="1">
      <formula>AND(E15&lt;&gt;"",E15&lt;&gt;"-",OR(E15&lt;0,NOT(ISNUMBER(E15))))</formula>
    </cfRule>
  </conditionalFormatting>
  <conditionalFormatting sqref="E16">
    <cfRule type="expression" dxfId="3" priority="3" stopIfTrue="1">
      <formula>AND(E16&lt;&gt;"",E16&lt;&gt;"-",OR(E16&lt;0,E16&gt;100,NOT(ISNUMBER(E16))))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25" defaultRowHeight="11.4"/>
  <cols>
    <col min="1" max="1" width="2.25" style="49" customWidth="1"/>
    <col min="2" max="2" width="9.125" style="49"/>
    <col min="3" max="3" width="25.625" style="49" customWidth="1"/>
    <col min="4" max="19" width="9.125" style="49"/>
    <col min="20" max="20" width="11.125" style="49" bestFit="1" customWidth="1"/>
    <col min="21" max="16384" width="9.125" style="49"/>
  </cols>
  <sheetData>
    <row r="1" spans="1:20" s="5" customFormat="1" ht="18" customHeight="1">
      <c r="A1" s="1" t="s">
        <v>39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109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40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41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105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3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200000000000003" customHeight="1">
      <c r="A13" s="83"/>
      <c r="B13" s="85"/>
      <c r="C13" s="85"/>
      <c r="D13" s="99" t="s">
        <v>42</v>
      </c>
      <c r="E13" s="100"/>
      <c r="F13" s="101"/>
      <c r="G13" s="102"/>
      <c r="H13" s="99" t="s">
        <v>43</v>
      </c>
      <c r="I13" s="100"/>
      <c r="J13" s="100"/>
      <c r="K13" s="102"/>
      <c r="L13" s="99" t="s">
        <v>44</v>
      </c>
      <c r="M13" s="100"/>
      <c r="N13" s="100"/>
      <c r="O13" s="114"/>
      <c r="P13" s="112" t="s">
        <v>34</v>
      </c>
      <c r="Q13" s="100"/>
      <c r="R13" s="100"/>
      <c r="S13" s="102"/>
    </row>
    <row r="14" spans="1:20" s="22" customFormat="1" ht="96.75" customHeight="1">
      <c r="A14" s="23"/>
      <c r="B14" s="24" t="s">
        <v>45</v>
      </c>
      <c r="C14" s="74"/>
      <c r="D14" s="103" t="s">
        <v>46</v>
      </c>
      <c r="E14" s="91" t="s">
        <v>47</v>
      </c>
      <c r="F14" s="98" t="s">
        <v>48</v>
      </c>
      <c r="G14" s="104" t="s">
        <v>125</v>
      </c>
      <c r="H14" s="103" t="s">
        <v>46</v>
      </c>
      <c r="I14" s="97" t="s">
        <v>47</v>
      </c>
      <c r="J14" s="91" t="s">
        <v>48</v>
      </c>
      <c r="K14" s="104" t="s">
        <v>125</v>
      </c>
      <c r="L14" s="103" t="s">
        <v>46</v>
      </c>
      <c r="M14" s="97" t="s">
        <v>47</v>
      </c>
      <c r="N14" s="91" t="s">
        <v>48</v>
      </c>
      <c r="O14" s="115" t="s">
        <v>125</v>
      </c>
      <c r="P14" s="94" t="s">
        <v>46</v>
      </c>
      <c r="Q14" s="97" t="s">
        <v>47</v>
      </c>
      <c r="R14" s="91" t="s">
        <v>48</v>
      </c>
      <c r="S14" s="123" t="s">
        <v>125</v>
      </c>
    </row>
    <row r="15" spans="1:20" s="22" customFormat="1" ht="18" customHeight="1">
      <c r="A15" s="27"/>
      <c r="B15" s="28" t="s">
        <v>49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50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49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27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106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107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108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11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51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27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106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107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108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11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52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27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106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107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108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11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3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3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4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3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25" defaultRowHeight="13.8"/>
  <cols>
    <col min="1" max="1" width="2.375" style="167" customWidth="1"/>
    <col min="2" max="2" width="5.625" style="197" customWidth="1"/>
    <col min="3" max="3" width="35.125" style="197" customWidth="1"/>
    <col min="4" max="5" width="9.875" style="167" customWidth="1"/>
    <col min="6" max="8" width="9.875" style="180" customWidth="1"/>
    <col min="9" max="9" width="10.375" style="180" customWidth="1"/>
    <col min="10" max="10" width="11.25" style="180" customWidth="1"/>
    <col min="11" max="11" width="13" style="180" customWidth="1"/>
    <col min="12" max="16384" width="9.125" style="180"/>
  </cols>
  <sheetData>
    <row r="1" spans="1:22" s="167" customFormat="1" ht="27" customHeight="1">
      <c r="A1" s="164" t="s">
        <v>139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">
      <c r="A2" s="164"/>
      <c r="B2" s="165"/>
      <c r="C2" s="165"/>
      <c r="D2" s="166"/>
      <c r="F2" s="168" t="s">
        <v>1</v>
      </c>
      <c r="H2" s="166"/>
      <c r="I2" s="166"/>
      <c r="J2" s="166"/>
      <c r="K2" s="166"/>
    </row>
    <row r="3" spans="1:22" s="167" customFormat="1" ht="18.600000000000001" thickBot="1">
      <c r="A3" s="166"/>
      <c r="B3" s="166"/>
      <c r="C3" s="166"/>
      <c r="D3" s="166"/>
      <c r="F3" s="168" t="s">
        <v>2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8.600000000000001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109</v>
      </c>
      <c r="R4" s="113"/>
      <c r="S4" s="51">
        <v>5.0000000000000001E-3</v>
      </c>
      <c r="T4" s="164"/>
      <c r="U4" s="164"/>
      <c r="V4" s="164"/>
    </row>
    <row r="5" spans="1:22" s="167" customFormat="1" ht="17.399999999999999">
      <c r="B5" s="169"/>
      <c r="C5" s="169"/>
      <c r="D5" s="169"/>
      <c r="F5" s="168" t="s">
        <v>134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7.399999999999999">
      <c r="B6" s="169"/>
      <c r="C6" s="169"/>
      <c r="D6" s="169"/>
      <c r="F6" s="168" t="s">
        <v>140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3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8">
      <c r="A11" s="171"/>
      <c r="B11" s="172"/>
      <c r="C11" s="172"/>
      <c r="J11" s="173"/>
      <c r="K11" s="173"/>
    </row>
    <row r="12" spans="1:22" s="167" customFormat="1" ht="40.200000000000003" customHeight="1">
      <c r="A12" s="171"/>
      <c r="B12" s="172"/>
      <c r="C12" s="172"/>
      <c r="D12" s="174"/>
      <c r="E12" s="175"/>
      <c r="F12" s="175"/>
      <c r="G12" s="176" t="s">
        <v>141</v>
      </c>
      <c r="H12" s="177"/>
      <c r="I12" s="178"/>
      <c r="J12" s="344" t="s">
        <v>142</v>
      </c>
      <c r="K12" s="346"/>
    </row>
    <row r="13" spans="1:22" ht="42" customHeight="1">
      <c r="A13" s="179"/>
      <c r="B13" s="338" t="s">
        <v>4</v>
      </c>
      <c r="C13" s="339"/>
      <c r="D13" s="344" t="s">
        <v>34</v>
      </c>
      <c r="E13" s="345"/>
      <c r="F13" s="344" t="s">
        <v>135</v>
      </c>
      <c r="G13" s="346"/>
      <c r="H13" s="344" t="s">
        <v>143</v>
      </c>
      <c r="I13" s="346"/>
      <c r="J13" s="350" t="s">
        <v>90</v>
      </c>
      <c r="K13" s="353" t="s">
        <v>91</v>
      </c>
    </row>
    <row r="14" spans="1:22">
      <c r="A14" s="181"/>
      <c r="B14" s="340"/>
      <c r="C14" s="341"/>
      <c r="D14" s="347" t="s">
        <v>13</v>
      </c>
      <c r="E14" s="347" t="s">
        <v>12</v>
      </c>
      <c r="F14" s="349" t="s">
        <v>13</v>
      </c>
      <c r="G14" s="349" t="s">
        <v>12</v>
      </c>
      <c r="H14" s="349" t="s">
        <v>13</v>
      </c>
      <c r="I14" s="349" t="s">
        <v>12</v>
      </c>
      <c r="J14" s="351"/>
      <c r="K14" s="354"/>
    </row>
    <row r="15" spans="1:22">
      <c r="A15" s="182"/>
      <c r="B15" s="342"/>
      <c r="C15" s="343"/>
      <c r="D15" s="348"/>
      <c r="E15" s="348"/>
      <c r="F15" s="348"/>
      <c r="G15" s="348"/>
      <c r="H15" s="348"/>
      <c r="I15" s="348"/>
      <c r="J15" s="352"/>
      <c r="K15" s="355"/>
    </row>
    <row r="16" spans="1:22" ht="18" customHeight="1">
      <c r="A16" s="183"/>
      <c r="B16" s="184" t="s">
        <v>136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106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107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108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11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137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106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107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108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11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144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6.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6">
      <c r="D30" s="198"/>
      <c r="E30" s="198"/>
    </row>
    <row r="31" spans="1:15" ht="15.6">
      <c r="D31" s="198"/>
      <c r="E31" s="198"/>
    </row>
    <row r="32" spans="1:15" ht="15.6">
      <c r="D32" s="198"/>
      <c r="E32" s="198"/>
    </row>
    <row r="33" spans="4:5" ht="15.6">
      <c r="D33" s="198"/>
      <c r="E33" s="198"/>
    </row>
    <row r="34" spans="4:5" ht="15.6">
      <c r="D34" s="198"/>
      <c r="E34" s="198"/>
    </row>
    <row r="35" spans="4:5" ht="15.6">
      <c r="D35" s="198"/>
      <c r="E35" s="198"/>
    </row>
    <row r="36" spans="4:5" ht="15.6">
      <c r="D36" s="198"/>
      <c r="E36" s="198"/>
    </row>
    <row r="37" spans="4:5" ht="15.6">
      <c r="D37" s="198"/>
      <c r="E37" s="198"/>
    </row>
    <row r="38" spans="4:5" ht="15.6">
      <c r="D38" s="198"/>
      <c r="E38" s="198"/>
    </row>
    <row r="39" spans="4:5" ht="15.6">
      <c r="D39" s="198"/>
      <c r="E39" s="198"/>
    </row>
    <row r="40" spans="4:5" ht="15.6">
      <c r="D40" s="198"/>
      <c r="E40" s="198"/>
    </row>
    <row r="41" spans="4:5" ht="15.6">
      <c r="D41" s="198"/>
      <c r="E41" s="198"/>
    </row>
    <row r="42" spans="4:5" ht="15.6">
      <c r="D42" s="198"/>
      <c r="E42" s="198"/>
    </row>
    <row r="43" spans="4:5" ht="15.6">
      <c r="D43" s="198"/>
      <c r="E43" s="198"/>
    </row>
    <row r="44" spans="4:5" ht="15.6">
      <c r="D44" s="198"/>
      <c r="E44" s="198"/>
    </row>
    <row r="45" spans="4:5" ht="15.6">
      <c r="D45" s="198"/>
      <c r="E45" s="198"/>
    </row>
    <row r="46" spans="4:5" ht="15.6">
      <c r="D46" s="198"/>
      <c r="E46" s="198"/>
    </row>
    <row r="47" spans="4:5" ht="15.6">
      <c r="D47" s="198"/>
      <c r="E47" s="198"/>
    </row>
    <row r="48" spans="4:5" ht="15.6">
      <c r="D48" s="198"/>
      <c r="E48" s="198"/>
    </row>
    <row r="49" spans="4:5" ht="15.6">
      <c r="D49" s="198"/>
      <c r="E49" s="198"/>
    </row>
    <row r="50" spans="4:5" ht="15.6">
      <c r="D50" s="198"/>
      <c r="E50" s="198"/>
    </row>
    <row r="51" spans="4:5" ht="15.6">
      <c r="D51" s="198"/>
      <c r="E51" s="198"/>
    </row>
    <row r="52" spans="4:5" ht="15.6">
      <c r="D52" s="198"/>
      <c r="E52" s="198"/>
    </row>
    <row r="53" spans="4:5" ht="15.6">
      <c r="D53" s="198"/>
      <c r="E53" s="198"/>
    </row>
    <row r="54" spans="4:5" ht="15.6">
      <c r="D54" s="198"/>
      <c r="E54" s="198"/>
    </row>
    <row r="55" spans="4:5" ht="15.6">
      <c r="D55" s="198"/>
      <c r="E55" s="198"/>
    </row>
    <row r="56" spans="4:5" ht="15.6">
      <c r="D56" s="198"/>
      <c r="E56" s="198"/>
    </row>
    <row r="57" spans="4:5" ht="15.6">
      <c r="D57" s="198"/>
      <c r="E57" s="198"/>
    </row>
    <row r="58" spans="4:5" ht="15.6">
      <c r="D58" s="198"/>
      <c r="E58" s="198"/>
    </row>
    <row r="59" spans="4:5" ht="15.6">
      <c r="D59" s="198"/>
      <c r="E59" s="198"/>
    </row>
    <row r="60" spans="4:5" ht="15.6">
      <c r="D60" s="198"/>
      <c r="E60" s="198"/>
    </row>
    <row r="61" spans="4:5" ht="15.6">
      <c r="D61" s="198"/>
      <c r="E61" s="198"/>
    </row>
    <row r="62" spans="4:5" ht="15.6">
      <c r="D62" s="198"/>
      <c r="E62" s="198"/>
    </row>
    <row r="63" spans="4:5" ht="15.6">
      <c r="D63" s="198"/>
      <c r="E63" s="198"/>
    </row>
    <row r="64" spans="4:5" ht="15.6">
      <c r="D64" s="198"/>
      <c r="E64" s="198"/>
    </row>
    <row r="65" spans="4:5" ht="15.6">
      <c r="D65" s="199"/>
      <c r="E65" s="199"/>
    </row>
  </sheetData>
  <mergeCells count="13">
    <mergeCell ref="H14:H15"/>
    <mergeCell ref="I14:I15"/>
    <mergeCell ref="J13:J15"/>
    <mergeCell ref="J12:K12"/>
    <mergeCell ref="K13:K15"/>
    <mergeCell ref="H13:I13"/>
    <mergeCell ref="B13:C15"/>
    <mergeCell ref="D13:E13"/>
    <mergeCell ref="F13:G13"/>
    <mergeCell ref="D14:D15"/>
    <mergeCell ref="E14:E15"/>
    <mergeCell ref="F14:F15"/>
    <mergeCell ref="G14:G15"/>
  </mergeCells>
  <phoneticPr fontId="43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25" defaultRowHeight="11.4"/>
  <cols>
    <col min="1" max="1" width="2.125" style="49" customWidth="1"/>
    <col min="2" max="2" width="4.625" style="49" customWidth="1"/>
    <col min="3" max="3" width="0.625" style="49" customWidth="1"/>
    <col min="4" max="4" width="20.25" style="49" customWidth="1"/>
    <col min="5" max="5" width="15.875" style="140" customWidth="1"/>
    <col min="6" max="6" width="0.875" style="49" customWidth="1"/>
    <col min="7" max="16384" width="9.125" style="49"/>
  </cols>
  <sheetData>
    <row r="1" spans="2:6" ht="12" thickBot="1"/>
    <row r="2" spans="2:6">
      <c r="C2" s="141"/>
      <c r="D2" s="324" t="s">
        <v>128</v>
      </c>
      <c r="E2" s="326" t="s">
        <v>129</v>
      </c>
      <c r="F2" s="142"/>
    </row>
    <row r="3" spans="2:6" ht="12" thickBot="1">
      <c r="C3" s="143"/>
      <c r="D3" s="325"/>
      <c r="E3" s="327"/>
      <c r="F3" s="144"/>
    </row>
    <row r="4" spans="2:6" ht="4.5" customHeight="1">
      <c r="C4" s="145"/>
      <c r="D4" s="146"/>
      <c r="E4" s="147"/>
      <c r="F4" s="148"/>
    </row>
    <row r="5" spans="2:6" ht="12">
      <c r="B5" s="328"/>
      <c r="C5" s="150"/>
      <c r="D5" s="151" t="s">
        <v>130</v>
      </c>
      <c r="E5" s="153" t="e">
        <f>+SUM(OUT_1_Check!AG16:AS52)</f>
        <v>#REF!</v>
      </c>
      <c r="F5" s="152"/>
    </row>
    <row r="6" spans="2:6" ht="12">
      <c r="B6" s="328"/>
      <c r="C6" s="150"/>
      <c r="D6" s="151" t="s">
        <v>131</v>
      </c>
      <c r="E6" s="153" t="e">
        <f>+SUM(OUT_1_Check!AG16:AS52)</f>
        <v>#REF!</v>
      </c>
      <c r="F6" s="152"/>
    </row>
    <row r="7" spans="2:6" ht="12">
      <c r="B7" s="328"/>
      <c r="C7" s="150"/>
      <c r="D7" s="151" t="s">
        <v>132</v>
      </c>
      <c r="E7" s="153" t="e">
        <f>+SUM(OUT_3_Check!D16:N39)</f>
        <v>#REF!</v>
      </c>
      <c r="F7" s="152"/>
    </row>
    <row r="8" spans="2:6" ht="12">
      <c r="B8" s="328"/>
      <c r="C8" s="150"/>
      <c r="D8" s="151" t="s">
        <v>133</v>
      </c>
      <c r="E8" s="153" t="e">
        <f>+SUM(OUT_4_Check!D15:S36)</f>
        <v>#REF!</v>
      </c>
      <c r="F8" s="152"/>
    </row>
    <row r="9" spans="2:6" ht="12">
      <c r="B9" s="149"/>
      <c r="C9" s="150"/>
      <c r="D9" s="151" t="s">
        <v>138</v>
      </c>
      <c r="E9" s="153" t="e">
        <f>+SUM(CDS_Check!D17:K28)</f>
        <v>#REF!</v>
      </c>
      <c r="F9" s="152"/>
    </row>
    <row r="10" spans="2:6" ht="4.5" customHeight="1">
      <c r="B10" s="149"/>
      <c r="C10" s="209"/>
      <c r="D10" s="210"/>
      <c r="E10" s="211"/>
      <c r="F10" s="212"/>
    </row>
  </sheetData>
  <mergeCells count="3">
    <mergeCell ref="D2:D3"/>
    <mergeCell ref="E2:E3"/>
    <mergeCell ref="B5:B8"/>
  </mergeCells>
  <phoneticPr fontId="37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15240</xdr:colOff>
                <xdr:row>10</xdr:row>
                <xdr:rowOff>60960</xdr:rowOff>
              </from>
              <to>
                <xdr:col>4</xdr:col>
                <xdr:colOff>335280</xdr:colOff>
                <xdr:row>11</xdr:row>
                <xdr:rowOff>121920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8" width="7.25" style="254" customWidth="1"/>
    <col min="9" max="9" width="8.125" style="254" bestFit="1" customWidth="1"/>
    <col min="10" max="14" width="7.25" style="254" customWidth="1"/>
    <col min="15" max="15" width="8.75" style="254" bestFit="1" customWidth="1"/>
    <col min="16" max="26" width="7.25" style="254" customWidth="1"/>
    <col min="27" max="27" width="8.875" style="254" customWidth="1"/>
    <col min="28" max="31" width="7.25" style="254" customWidth="1"/>
    <col min="32" max="32" width="12.625" style="254" bestFit="1" customWidth="1"/>
    <col min="33" max="38" width="7.25" style="254" customWidth="1"/>
    <col min="39" max="39" width="12.625" style="254" bestFit="1" customWidth="1"/>
    <col min="40" max="40" width="7.25" style="254" customWidth="1"/>
    <col min="41" max="41" width="9.875" style="254" customWidth="1"/>
    <col min="42" max="42" width="10" style="254" bestFit="1" customWidth="1"/>
    <col min="43" max="43" width="7.25" style="254" customWidth="1"/>
    <col min="44" max="44" width="9.125" style="254" customWidth="1"/>
    <col min="45" max="16384" width="0" style="254" hidden="1"/>
  </cols>
  <sheetData>
    <row r="1" spans="1:58" s="239" customFormat="1" ht="19.5" customHeight="1">
      <c r="A1" s="255"/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255"/>
      <c r="AO1" s="255"/>
      <c r="AP1" s="255"/>
    </row>
    <row r="2" spans="1:58" s="238" customFormat="1" ht="19.5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58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58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58" s="241" customFormat="1" ht="20.100000000000001" customHeight="1">
      <c r="A5" s="266" t="s">
        <v>20</v>
      </c>
    </row>
    <row r="6" spans="1:58" s="245" customFormat="1" ht="28.05" customHeight="1">
      <c r="A6" s="256" t="s">
        <v>161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58" s="246" customFormat="1" ht="45" customHeight="1">
      <c r="A7" s="258" t="s">
        <v>0</v>
      </c>
      <c r="B7" s="305"/>
      <c r="C7" s="305"/>
      <c r="D7" s="306"/>
      <c r="E7" s="305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  <c r="AK7" s="305"/>
      <c r="AL7" s="305"/>
      <c r="AM7" s="305"/>
      <c r="AN7" s="305"/>
      <c r="AO7" s="307"/>
      <c r="AP7" s="305"/>
    </row>
    <row r="8" spans="1:58" s="245" customFormat="1" ht="17.100000000000001" customHeight="1">
      <c r="A8" s="249" t="s">
        <v>164</v>
      </c>
      <c r="B8" s="304">
        <v>324.80216899999999</v>
      </c>
      <c r="C8" s="304">
        <v>0</v>
      </c>
      <c r="D8" s="304">
        <v>4.8101929999999999</v>
      </c>
      <c r="E8" s="304">
        <v>0</v>
      </c>
      <c r="F8" s="304">
        <v>0</v>
      </c>
      <c r="G8" s="304">
        <v>0</v>
      </c>
      <c r="H8" s="304">
        <v>21.366498</v>
      </c>
      <c r="I8" s="304">
        <v>761.83643986075299</v>
      </c>
      <c r="J8" s="304">
        <v>0</v>
      </c>
      <c r="K8" s="304">
        <v>1289.7483615353699</v>
      </c>
      <c r="L8" s="304">
        <v>0</v>
      </c>
      <c r="M8" s="304">
        <v>0</v>
      </c>
      <c r="N8" s="304">
        <v>2.010195</v>
      </c>
      <c r="O8" s="304">
        <v>19122.026332092701</v>
      </c>
      <c r="P8" s="304">
        <v>499.282261096225</v>
      </c>
      <c r="Q8" s="304">
        <v>228.33569700000001</v>
      </c>
      <c r="R8" s="304">
        <v>0</v>
      </c>
      <c r="S8" s="304">
        <v>0</v>
      </c>
      <c r="T8" s="304">
        <v>0</v>
      </c>
      <c r="U8" s="304">
        <v>0</v>
      </c>
      <c r="V8" s="304">
        <v>207.64708175768899</v>
      </c>
      <c r="W8" s="304">
        <v>0</v>
      </c>
      <c r="X8" s="304">
        <v>0</v>
      </c>
      <c r="Y8" s="304">
        <v>0</v>
      </c>
      <c r="Z8" s="304">
        <v>10.044629</v>
      </c>
      <c r="AA8" s="304">
        <v>0</v>
      </c>
      <c r="AB8" s="304">
        <v>0</v>
      </c>
      <c r="AC8" s="304">
        <v>0</v>
      </c>
      <c r="AD8" s="304">
        <v>23.673069000000002</v>
      </c>
      <c r="AE8" s="304">
        <v>0</v>
      </c>
      <c r="AF8" s="304">
        <v>27776.056375866599</v>
      </c>
      <c r="AG8" s="304">
        <v>0</v>
      </c>
      <c r="AH8" s="304">
        <v>58.0065846498062</v>
      </c>
      <c r="AI8" s="304">
        <v>0</v>
      </c>
      <c r="AJ8" s="304">
        <v>0</v>
      </c>
      <c r="AK8" s="304">
        <v>145.95993899999999</v>
      </c>
      <c r="AL8" s="304">
        <v>0</v>
      </c>
      <c r="AM8" s="304">
        <v>45107.888380999997</v>
      </c>
      <c r="AN8" s="304">
        <v>0</v>
      </c>
      <c r="AO8" s="304">
        <v>127.18326500000001</v>
      </c>
      <c r="AP8" s="304">
        <v>47855.338735929574</v>
      </c>
    </row>
    <row r="9" spans="1:58" s="245" customFormat="1" ht="17.100000000000001" customHeight="1">
      <c r="A9" s="249" t="s">
        <v>163</v>
      </c>
      <c r="B9" s="304">
        <v>0</v>
      </c>
      <c r="C9" s="304">
        <v>0</v>
      </c>
      <c r="D9" s="304">
        <v>0.71599900000000005</v>
      </c>
      <c r="E9" s="304">
        <v>0</v>
      </c>
      <c r="F9" s="304">
        <v>0</v>
      </c>
      <c r="G9" s="304">
        <v>0</v>
      </c>
      <c r="H9" s="304">
        <v>1.0369999999999999</v>
      </c>
      <c r="I9" s="304">
        <v>26.086549276119399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1319.7639884135899</v>
      </c>
      <c r="P9" s="304">
        <v>118.689850198242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0.49703153267752098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0.3</v>
      </c>
      <c r="AE9" s="304">
        <v>0</v>
      </c>
      <c r="AF9" s="304">
        <v>13686.773232342601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13449.032510999999</v>
      </c>
      <c r="AN9" s="304">
        <v>0</v>
      </c>
      <c r="AO9" s="304">
        <v>42.957336921958998</v>
      </c>
      <c r="AP9" s="304">
        <v>14322.926749342594</v>
      </c>
    </row>
    <row r="10" spans="1:58" s="248" customFormat="1" ht="17.100000000000001" customHeight="1">
      <c r="A10" s="249" t="s">
        <v>107</v>
      </c>
      <c r="B10" s="304">
        <v>0</v>
      </c>
      <c r="C10" s="304">
        <v>0</v>
      </c>
      <c r="D10" s="304">
        <v>47.456147811575697</v>
      </c>
      <c r="E10" s="304">
        <v>0</v>
      </c>
      <c r="F10" s="304">
        <v>0</v>
      </c>
      <c r="G10" s="304">
        <v>0</v>
      </c>
      <c r="H10" s="304">
        <v>10.5</v>
      </c>
      <c r="I10" s="304">
        <v>1879.1796001074699</v>
      </c>
      <c r="J10" s="304">
        <v>0</v>
      </c>
      <c r="K10" s="304">
        <v>1319.73241849736</v>
      </c>
      <c r="L10" s="304">
        <v>0</v>
      </c>
      <c r="M10" s="304">
        <v>0.29548000000000002</v>
      </c>
      <c r="N10" s="304">
        <v>0.84756799999999999</v>
      </c>
      <c r="O10" s="304">
        <v>21457.343078632999</v>
      </c>
      <c r="P10" s="304">
        <v>324.529211770774</v>
      </c>
      <c r="Q10" s="304">
        <v>326.95</v>
      </c>
      <c r="R10" s="304">
        <v>0</v>
      </c>
      <c r="S10" s="304">
        <v>0</v>
      </c>
      <c r="T10" s="304">
        <v>0</v>
      </c>
      <c r="U10" s="304">
        <v>9.6312599999999993</v>
      </c>
      <c r="V10" s="304">
        <v>927.25711124427596</v>
      </c>
      <c r="W10" s="304">
        <v>0</v>
      </c>
      <c r="X10" s="304">
        <v>0</v>
      </c>
      <c r="Y10" s="304">
        <v>0</v>
      </c>
      <c r="Z10" s="304">
        <v>0.05</v>
      </c>
      <c r="AA10" s="304">
        <v>0</v>
      </c>
      <c r="AB10" s="304">
        <v>0</v>
      </c>
      <c r="AC10" s="304">
        <v>0</v>
      </c>
      <c r="AD10" s="304">
        <v>7.3936385101763902</v>
      </c>
      <c r="AE10" s="304">
        <v>0</v>
      </c>
      <c r="AF10" s="304">
        <v>28451.387474084098</v>
      </c>
      <c r="AG10" s="304">
        <v>0</v>
      </c>
      <c r="AH10" s="304">
        <v>39.113378172253498</v>
      </c>
      <c r="AI10" s="304">
        <v>2.8280599999999998</v>
      </c>
      <c r="AJ10" s="304">
        <v>0</v>
      </c>
      <c r="AK10" s="304">
        <v>246.05</v>
      </c>
      <c r="AL10" s="304">
        <v>0</v>
      </c>
      <c r="AM10" s="304">
        <v>50113.560224000001</v>
      </c>
      <c r="AN10" s="304">
        <v>8.3160749999999997</v>
      </c>
      <c r="AO10" s="304">
        <v>535.477905281434</v>
      </c>
      <c r="AP10" s="304">
        <v>52853.949315556209</v>
      </c>
      <c r="AQ10" s="247"/>
      <c r="AR10" s="247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</row>
    <row r="11" spans="1:58" s="248" customFormat="1" ht="17.100000000000001" customHeight="1">
      <c r="A11" s="249" t="s">
        <v>108</v>
      </c>
      <c r="B11" s="304">
        <v>0</v>
      </c>
      <c r="C11" s="304">
        <v>0</v>
      </c>
      <c r="D11" s="304">
        <v>8.5844953266112594</v>
      </c>
      <c r="E11" s="304">
        <v>0</v>
      </c>
      <c r="F11" s="304">
        <v>0</v>
      </c>
      <c r="G11" s="304">
        <v>0</v>
      </c>
      <c r="H11" s="304">
        <v>0.45</v>
      </c>
      <c r="I11" s="304">
        <v>207.432792937747</v>
      </c>
      <c r="J11" s="304">
        <v>0</v>
      </c>
      <c r="K11" s="304">
        <v>136.22943448241699</v>
      </c>
      <c r="L11" s="304">
        <v>0</v>
      </c>
      <c r="M11" s="304">
        <v>0</v>
      </c>
      <c r="N11" s="304">
        <v>0</v>
      </c>
      <c r="O11" s="304">
        <v>6184.8413603706304</v>
      </c>
      <c r="P11" s="304">
        <v>499.76404687161101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64.578787867837704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23.033067865603801</v>
      </c>
      <c r="AE11" s="304">
        <v>0</v>
      </c>
      <c r="AF11" s="304">
        <v>27402.674234242899</v>
      </c>
      <c r="AG11" s="304">
        <v>0</v>
      </c>
      <c r="AH11" s="304">
        <v>121.42505164202301</v>
      </c>
      <c r="AI11" s="304">
        <v>0</v>
      </c>
      <c r="AJ11" s="304">
        <v>0</v>
      </c>
      <c r="AK11" s="304">
        <v>0</v>
      </c>
      <c r="AL11" s="304">
        <v>0</v>
      </c>
      <c r="AM11" s="304">
        <v>23455.869855000001</v>
      </c>
      <c r="AN11" s="304">
        <v>0</v>
      </c>
      <c r="AO11" s="304">
        <v>73.829596886013604</v>
      </c>
      <c r="AP11" s="304">
        <v>29089.356361746697</v>
      </c>
      <c r="AQ11" s="250"/>
      <c r="AS11" s="245"/>
      <c r="AT11" s="245"/>
      <c r="AU11" s="245"/>
      <c r="AV11" s="245"/>
      <c r="AW11" s="245"/>
      <c r="AX11" s="245"/>
      <c r="AY11" s="245"/>
      <c r="AZ11" s="245"/>
      <c r="BA11" s="245"/>
      <c r="BB11" s="245"/>
      <c r="BC11" s="245"/>
      <c r="BD11" s="245"/>
      <c r="BE11" s="245"/>
      <c r="BF11" s="245"/>
    </row>
    <row r="12" spans="1:58" s="245" customFormat="1" ht="20.100000000000001" customHeight="1">
      <c r="A12" s="259" t="s">
        <v>11</v>
      </c>
      <c r="B12" s="304">
        <v>324.80216899999999</v>
      </c>
      <c r="C12" s="304">
        <v>0</v>
      </c>
      <c r="D12" s="304">
        <v>61.56683513818696</v>
      </c>
      <c r="E12" s="304">
        <v>0</v>
      </c>
      <c r="F12" s="304">
        <v>0</v>
      </c>
      <c r="G12" s="304">
        <v>0</v>
      </c>
      <c r="H12" s="304">
        <v>33.353498000000002</v>
      </c>
      <c r="I12" s="304">
        <v>2874.5353821820891</v>
      </c>
      <c r="J12" s="304">
        <v>0</v>
      </c>
      <c r="K12" s="304">
        <v>2745.7102145151466</v>
      </c>
      <c r="L12" s="304">
        <v>0</v>
      </c>
      <c r="M12" s="304">
        <v>0.29548000000000002</v>
      </c>
      <c r="N12" s="304">
        <v>2.8577629999999998</v>
      </c>
      <c r="O12" s="304">
        <v>48083.974759509918</v>
      </c>
      <c r="P12" s="304">
        <v>1442.265369936852</v>
      </c>
      <c r="Q12" s="304">
        <v>555.28569700000003</v>
      </c>
      <c r="R12" s="304">
        <v>0</v>
      </c>
      <c r="S12" s="304">
        <v>0</v>
      </c>
      <c r="T12" s="304">
        <v>0</v>
      </c>
      <c r="U12" s="304">
        <v>9.6312599999999993</v>
      </c>
      <c r="V12" s="304">
        <v>1199.9800124024803</v>
      </c>
      <c r="W12" s="304">
        <v>0</v>
      </c>
      <c r="X12" s="304">
        <v>0</v>
      </c>
      <c r="Y12" s="304">
        <v>0</v>
      </c>
      <c r="Z12" s="304">
        <v>10.094629000000001</v>
      </c>
      <c r="AA12" s="304">
        <v>0</v>
      </c>
      <c r="AB12" s="304">
        <v>0</v>
      </c>
      <c r="AC12" s="304">
        <v>0</v>
      </c>
      <c r="AD12" s="304">
        <v>54.399775375780195</v>
      </c>
      <c r="AE12" s="304">
        <v>0</v>
      </c>
      <c r="AF12" s="304">
        <v>97316.891316536203</v>
      </c>
      <c r="AG12" s="304">
        <v>0</v>
      </c>
      <c r="AH12" s="304">
        <v>218.54501446408273</v>
      </c>
      <c r="AI12" s="304">
        <v>2.8280599999999998</v>
      </c>
      <c r="AJ12" s="304">
        <v>0</v>
      </c>
      <c r="AK12" s="304">
        <v>392.00993900000003</v>
      </c>
      <c r="AL12" s="304">
        <v>0</v>
      </c>
      <c r="AM12" s="304">
        <v>132126.35097100001</v>
      </c>
      <c r="AN12" s="304">
        <v>8.3160749999999997</v>
      </c>
      <c r="AO12" s="304">
        <v>779.44810408940657</v>
      </c>
      <c r="AP12" s="304">
        <v>144121.57116257507</v>
      </c>
      <c r="AQ12" s="247"/>
      <c r="AR12" s="248"/>
    </row>
    <row r="13" spans="1:58" s="246" customFormat="1" ht="30" customHeight="1">
      <c r="A13" s="260" t="s">
        <v>23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  <c r="AQ13" s="251"/>
    </row>
    <row r="14" spans="1:58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2526.2766994789699</v>
      </c>
      <c r="J14" s="304">
        <v>0</v>
      </c>
      <c r="K14" s="304">
        <v>1013.85209550832</v>
      </c>
      <c r="L14" s="304">
        <v>0</v>
      </c>
      <c r="M14" s="304">
        <v>0</v>
      </c>
      <c r="N14" s="304">
        <v>0</v>
      </c>
      <c r="O14" s="304">
        <v>3120.7754236892702</v>
      </c>
      <c r="P14" s="304">
        <v>815.37396646031198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11549.7706781996</v>
      </c>
      <c r="AG14" s="304">
        <v>0</v>
      </c>
      <c r="AH14" s="304">
        <v>0</v>
      </c>
      <c r="AI14" s="304">
        <v>0</v>
      </c>
      <c r="AJ14" s="304">
        <v>0</v>
      </c>
      <c r="AK14" s="304">
        <v>20</v>
      </c>
      <c r="AL14" s="304">
        <v>0</v>
      </c>
      <c r="AM14" s="304">
        <v>15773.881402999999</v>
      </c>
      <c r="AN14" s="304">
        <v>0</v>
      </c>
      <c r="AO14" s="304">
        <v>0</v>
      </c>
      <c r="AP14" s="304">
        <v>17409.965133168236</v>
      </c>
      <c r="AQ14" s="248"/>
    </row>
    <row r="15" spans="1:58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3243.4173365509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73.959262635685207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6275.5438661865901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2958.1672669999998</v>
      </c>
      <c r="AN15" s="304">
        <v>0</v>
      </c>
      <c r="AO15" s="304">
        <v>0</v>
      </c>
      <c r="AP15" s="304">
        <v>6275.5438661865883</v>
      </c>
      <c r="AQ15" s="248"/>
    </row>
    <row r="16" spans="1:58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2112.5460042360901</v>
      </c>
      <c r="J16" s="304">
        <v>0</v>
      </c>
      <c r="K16" s="304">
        <v>1500.9925087127399</v>
      </c>
      <c r="L16" s="304">
        <v>0</v>
      </c>
      <c r="M16" s="304">
        <v>0</v>
      </c>
      <c r="N16" s="304">
        <v>0</v>
      </c>
      <c r="O16" s="304">
        <v>4688.1579569121996</v>
      </c>
      <c r="P16" s="304">
        <v>160.56838449796501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205.67345991870201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13433.1717001304</v>
      </c>
      <c r="AG16" s="304">
        <v>0</v>
      </c>
      <c r="AH16" s="304">
        <v>0</v>
      </c>
      <c r="AI16" s="304">
        <v>0</v>
      </c>
      <c r="AJ16" s="304">
        <v>0</v>
      </c>
      <c r="AK16" s="304">
        <v>173</v>
      </c>
      <c r="AL16" s="304">
        <v>0</v>
      </c>
      <c r="AM16" s="304">
        <v>17987.232573000001</v>
      </c>
      <c r="AN16" s="304">
        <v>0</v>
      </c>
      <c r="AO16" s="304">
        <v>122.69301164631401</v>
      </c>
      <c r="AP16" s="304">
        <v>20192.017799527206</v>
      </c>
      <c r="AQ16" s="248"/>
    </row>
    <row r="17" spans="1:58" s="245" customFormat="1" ht="17.100000000000001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2463.72612864654</v>
      </c>
      <c r="J17" s="304">
        <v>0</v>
      </c>
      <c r="K17" s="304">
        <v>209.90480834464</v>
      </c>
      <c r="L17" s="304">
        <v>0</v>
      </c>
      <c r="M17" s="304">
        <v>0</v>
      </c>
      <c r="N17" s="304">
        <v>0</v>
      </c>
      <c r="O17" s="304">
        <v>3471.5538143026001</v>
      </c>
      <c r="P17" s="304">
        <v>500.10169647218498</v>
      </c>
      <c r="Q17" s="304">
        <v>0</v>
      </c>
      <c r="R17" s="304">
        <v>0</v>
      </c>
      <c r="S17" s="304">
        <v>0</v>
      </c>
      <c r="T17" s="304">
        <v>0</v>
      </c>
      <c r="U17" s="304">
        <v>0</v>
      </c>
      <c r="V17" s="304">
        <v>0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12975.829128821601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10190.300074000001</v>
      </c>
      <c r="AN17" s="304">
        <v>0</v>
      </c>
      <c r="AO17" s="304">
        <v>0</v>
      </c>
      <c r="AP17" s="304">
        <v>14905.707825293783</v>
      </c>
      <c r="AQ17" s="247"/>
    </row>
    <row r="18" spans="1:58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7102.5488323616</v>
      </c>
      <c r="J18" s="304">
        <v>0</v>
      </c>
      <c r="K18" s="304">
        <v>2724.7494125656999</v>
      </c>
      <c r="L18" s="304">
        <v>0</v>
      </c>
      <c r="M18" s="304">
        <v>0</v>
      </c>
      <c r="N18" s="304">
        <v>0</v>
      </c>
      <c r="O18" s="304">
        <v>14523.904531454971</v>
      </c>
      <c r="P18" s="304">
        <v>1476.0440474304619</v>
      </c>
      <c r="Q18" s="304">
        <v>0</v>
      </c>
      <c r="R18" s="304">
        <v>0</v>
      </c>
      <c r="S18" s="304">
        <v>0</v>
      </c>
      <c r="T18" s="304">
        <v>0</v>
      </c>
      <c r="U18" s="304">
        <v>0</v>
      </c>
      <c r="V18" s="304">
        <v>279.63272255438721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44234.315373338191</v>
      </c>
      <c r="AG18" s="304">
        <v>0</v>
      </c>
      <c r="AH18" s="304">
        <v>0</v>
      </c>
      <c r="AI18" s="304">
        <v>0</v>
      </c>
      <c r="AJ18" s="304">
        <v>0</v>
      </c>
      <c r="AK18" s="304">
        <v>193</v>
      </c>
      <c r="AL18" s="304">
        <v>0</v>
      </c>
      <c r="AM18" s="304">
        <v>46909.581317000004</v>
      </c>
      <c r="AN18" s="304">
        <v>0</v>
      </c>
      <c r="AO18" s="304">
        <v>122.69301164631401</v>
      </c>
      <c r="AP18" s="304">
        <v>58783.234624175813</v>
      </c>
    </row>
    <row r="19" spans="1:58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  <c r="AQ19" s="251"/>
    </row>
    <row r="20" spans="1:58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  <c r="AQ20" s="251"/>
    </row>
    <row r="21" spans="1:58" s="245" customFormat="1" ht="16.5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2.25754508984258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1578.4739211743499</v>
      </c>
      <c r="P21" s="304">
        <v>23.5900800716629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344.30577643101401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2383.5986591699698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3646.3852790000001</v>
      </c>
      <c r="AN21" s="304">
        <v>0</v>
      </c>
      <c r="AO21" s="304">
        <v>0</v>
      </c>
      <c r="AP21" s="304">
        <v>3989.3056304684196</v>
      </c>
    </row>
    <row r="22" spans="1:58" s="245" customFormat="1" ht="16.5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143.33864971743199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1221.8233262174299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1082.0859574999999</v>
      </c>
      <c r="AN22" s="304">
        <v>0</v>
      </c>
      <c r="AO22" s="304">
        <v>0</v>
      </c>
      <c r="AP22" s="304">
        <v>1223.6239667174309</v>
      </c>
    </row>
    <row r="23" spans="1:58" s="245" customFormat="1" ht="17.100000000000001" customHeight="1">
      <c r="A23" s="249" t="s">
        <v>107</v>
      </c>
      <c r="B23" s="304">
        <v>0</v>
      </c>
      <c r="C23" s="304">
        <v>0</v>
      </c>
      <c r="D23" s="304">
        <v>75</v>
      </c>
      <c r="E23" s="304">
        <v>0</v>
      </c>
      <c r="F23" s="304">
        <v>0</v>
      </c>
      <c r="G23" s="304">
        <v>0</v>
      </c>
      <c r="H23" s="304">
        <v>50</v>
      </c>
      <c r="I23" s="304">
        <v>200</v>
      </c>
      <c r="J23" s="304">
        <v>0</v>
      </c>
      <c r="K23" s="304">
        <v>800.68915000000004</v>
      </c>
      <c r="L23" s="304">
        <v>0</v>
      </c>
      <c r="M23" s="304">
        <v>0</v>
      </c>
      <c r="N23" s="304">
        <v>0</v>
      </c>
      <c r="O23" s="304">
        <v>2001.1270927605501</v>
      </c>
      <c r="P23" s="304">
        <v>500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265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6726.7864927605497</v>
      </c>
      <c r="AG23" s="304">
        <v>0</v>
      </c>
      <c r="AH23" s="304">
        <v>0</v>
      </c>
      <c r="AI23" s="304">
        <v>0</v>
      </c>
      <c r="AJ23" s="304">
        <v>0</v>
      </c>
      <c r="AK23" s="304">
        <v>105</v>
      </c>
      <c r="AL23" s="304">
        <v>0</v>
      </c>
      <c r="AM23" s="304">
        <v>9185.491978</v>
      </c>
      <c r="AN23" s="304">
        <v>0</v>
      </c>
      <c r="AO23" s="304">
        <v>0</v>
      </c>
      <c r="AP23" s="304">
        <v>9954.5473567605513</v>
      </c>
    </row>
    <row r="24" spans="1:58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39.506217403204303</v>
      </c>
      <c r="L24" s="304">
        <v>0</v>
      </c>
      <c r="M24" s="304">
        <v>0</v>
      </c>
      <c r="N24" s="304">
        <v>0</v>
      </c>
      <c r="O24" s="304">
        <v>567.34116772906202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109.04252949220999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1418.7339339996199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1214.359831</v>
      </c>
      <c r="AN24" s="304">
        <v>0</v>
      </c>
      <c r="AO24" s="304">
        <v>0</v>
      </c>
      <c r="AP24" s="304">
        <v>1674.4918398120481</v>
      </c>
    </row>
    <row r="25" spans="1:58" s="248" customFormat="1" ht="20.100000000000001" customHeight="1">
      <c r="A25" s="259" t="s">
        <v>11</v>
      </c>
      <c r="B25" s="304">
        <v>0</v>
      </c>
      <c r="C25" s="304">
        <v>0</v>
      </c>
      <c r="D25" s="304">
        <v>75</v>
      </c>
      <c r="E25" s="304">
        <v>0</v>
      </c>
      <c r="F25" s="304">
        <v>0</v>
      </c>
      <c r="G25" s="304">
        <v>0</v>
      </c>
      <c r="H25" s="304">
        <v>50</v>
      </c>
      <c r="I25" s="304">
        <v>202.25754508984258</v>
      </c>
      <c r="J25" s="304">
        <v>0</v>
      </c>
      <c r="K25" s="304">
        <v>840.19536740320439</v>
      </c>
      <c r="L25" s="304">
        <v>0</v>
      </c>
      <c r="M25" s="304">
        <v>0</v>
      </c>
      <c r="N25" s="304">
        <v>0</v>
      </c>
      <c r="O25" s="304">
        <v>4290.2808313813939</v>
      </c>
      <c r="P25" s="304">
        <v>523.5900800716629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718.34830592322396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11750.942412147569</v>
      </c>
      <c r="AG25" s="304">
        <v>0</v>
      </c>
      <c r="AH25" s="304">
        <v>0</v>
      </c>
      <c r="AI25" s="304">
        <v>0</v>
      </c>
      <c r="AJ25" s="304">
        <v>0</v>
      </c>
      <c r="AK25" s="304">
        <v>105</v>
      </c>
      <c r="AL25" s="304">
        <v>0</v>
      </c>
      <c r="AM25" s="304">
        <v>15128.323045499999</v>
      </c>
      <c r="AN25" s="304">
        <v>0</v>
      </c>
      <c r="AO25" s="304">
        <v>0</v>
      </c>
      <c r="AP25" s="304">
        <v>16841.968793758449</v>
      </c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</row>
    <row r="26" spans="1:58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  <c r="AQ26" s="251"/>
    </row>
    <row r="27" spans="1:58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50</v>
      </c>
      <c r="I27" s="304">
        <v>200</v>
      </c>
      <c r="J27" s="304">
        <v>0</v>
      </c>
      <c r="K27" s="304">
        <v>100</v>
      </c>
      <c r="L27" s="304">
        <v>0</v>
      </c>
      <c r="M27" s="304">
        <v>0</v>
      </c>
      <c r="N27" s="304">
        <v>0</v>
      </c>
      <c r="O27" s="304">
        <v>747.21173199672205</v>
      </c>
      <c r="P27" s="304">
        <v>12.368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175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1514.9086239967201</v>
      </c>
      <c r="AG27" s="304">
        <v>0</v>
      </c>
      <c r="AH27" s="304">
        <v>0</v>
      </c>
      <c r="AI27" s="304">
        <v>0</v>
      </c>
      <c r="AJ27" s="304">
        <v>0</v>
      </c>
      <c r="AK27" s="304">
        <v>20</v>
      </c>
      <c r="AL27" s="304">
        <v>0</v>
      </c>
      <c r="AM27" s="304">
        <v>2245.656892</v>
      </c>
      <c r="AN27" s="304">
        <v>0</v>
      </c>
      <c r="AO27" s="304">
        <v>0</v>
      </c>
      <c r="AP27" s="304">
        <v>2532.5726239967207</v>
      </c>
    </row>
    <row r="28" spans="1:58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136.87140934257701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1227.0110858425801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1093.7409574999999</v>
      </c>
      <c r="AN28" s="304">
        <v>0</v>
      </c>
      <c r="AO28" s="304">
        <v>0</v>
      </c>
      <c r="AP28" s="304">
        <v>1228.8117263425784</v>
      </c>
    </row>
    <row r="29" spans="1:58" s="245" customFormat="1" ht="17.100000000000001" customHeight="1">
      <c r="A29" s="249" t="s">
        <v>107</v>
      </c>
      <c r="B29" s="304">
        <v>0</v>
      </c>
      <c r="C29" s="304">
        <v>0</v>
      </c>
      <c r="D29" s="304">
        <v>75</v>
      </c>
      <c r="E29" s="304">
        <v>0</v>
      </c>
      <c r="F29" s="304">
        <v>0</v>
      </c>
      <c r="G29" s="304">
        <v>0</v>
      </c>
      <c r="H29" s="304">
        <v>20</v>
      </c>
      <c r="I29" s="304">
        <v>1119.04893147897</v>
      </c>
      <c r="J29" s="304">
        <v>0</v>
      </c>
      <c r="K29" s="304">
        <v>1580</v>
      </c>
      <c r="L29" s="304">
        <v>0</v>
      </c>
      <c r="M29" s="304">
        <v>0</v>
      </c>
      <c r="N29" s="304">
        <v>0</v>
      </c>
      <c r="O29" s="304">
        <v>3812.1902286055501</v>
      </c>
      <c r="P29" s="304">
        <v>246.2</v>
      </c>
      <c r="Q29" s="304">
        <v>750</v>
      </c>
      <c r="R29" s="304">
        <v>0</v>
      </c>
      <c r="S29" s="304">
        <v>0</v>
      </c>
      <c r="T29" s="304">
        <v>0</v>
      </c>
      <c r="U29" s="304">
        <v>0</v>
      </c>
      <c r="V29" s="304">
        <v>531.07010702877699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8201.3714520978101</v>
      </c>
      <c r="AG29" s="304">
        <v>200</v>
      </c>
      <c r="AH29" s="304">
        <v>0</v>
      </c>
      <c r="AI29" s="304">
        <v>0</v>
      </c>
      <c r="AJ29" s="304">
        <v>0</v>
      </c>
      <c r="AK29" s="304">
        <v>115</v>
      </c>
      <c r="AL29" s="304">
        <v>0</v>
      </c>
      <c r="AM29" s="304">
        <v>13858.328062000001</v>
      </c>
      <c r="AN29" s="304">
        <v>35</v>
      </c>
      <c r="AO29" s="304">
        <v>0</v>
      </c>
      <c r="AP29" s="304">
        <v>15271.604390605553</v>
      </c>
    </row>
    <row r="30" spans="1:58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2.2518418754959</v>
      </c>
      <c r="J30" s="304">
        <v>0</v>
      </c>
      <c r="K30" s="304">
        <v>46.807838045854403</v>
      </c>
      <c r="L30" s="304">
        <v>0</v>
      </c>
      <c r="M30" s="304">
        <v>0</v>
      </c>
      <c r="N30" s="304">
        <v>0</v>
      </c>
      <c r="O30" s="304">
        <v>948.36672162128605</v>
      </c>
      <c r="P30" s="304">
        <v>23.516845312088499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4.2905009882556797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1372.2768205141299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1437.056165</v>
      </c>
      <c r="AN30" s="304">
        <v>0</v>
      </c>
      <c r="AO30" s="304">
        <v>0</v>
      </c>
      <c r="AP30" s="304">
        <v>1917.2833666785552</v>
      </c>
    </row>
    <row r="31" spans="1:58" s="245" customFormat="1" ht="20.100000000000001" customHeight="1">
      <c r="A31" s="259" t="s">
        <v>11</v>
      </c>
      <c r="B31" s="304">
        <v>0</v>
      </c>
      <c r="C31" s="304">
        <v>0</v>
      </c>
      <c r="D31" s="304">
        <v>75</v>
      </c>
      <c r="E31" s="304">
        <v>0</v>
      </c>
      <c r="F31" s="304">
        <v>0</v>
      </c>
      <c r="G31" s="304">
        <v>0</v>
      </c>
      <c r="H31" s="304">
        <v>70</v>
      </c>
      <c r="I31" s="304">
        <v>1321.3007733544659</v>
      </c>
      <c r="J31" s="304">
        <v>0</v>
      </c>
      <c r="K31" s="304">
        <v>1726.8078380458544</v>
      </c>
      <c r="L31" s="304">
        <v>0</v>
      </c>
      <c r="M31" s="304">
        <v>0</v>
      </c>
      <c r="N31" s="304">
        <v>0</v>
      </c>
      <c r="O31" s="304">
        <v>5644.6400915661352</v>
      </c>
      <c r="P31" s="304">
        <v>282.08484531208848</v>
      </c>
      <c r="Q31" s="304">
        <v>750</v>
      </c>
      <c r="R31" s="304">
        <v>0</v>
      </c>
      <c r="S31" s="304">
        <v>0</v>
      </c>
      <c r="T31" s="304">
        <v>0</v>
      </c>
      <c r="U31" s="304">
        <v>0</v>
      </c>
      <c r="V31" s="304">
        <v>710.36060801703263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12315.567982451239</v>
      </c>
      <c r="AG31" s="304">
        <v>200</v>
      </c>
      <c r="AH31" s="304">
        <v>0</v>
      </c>
      <c r="AI31" s="304">
        <v>0</v>
      </c>
      <c r="AJ31" s="304">
        <v>0</v>
      </c>
      <c r="AK31" s="304">
        <v>135</v>
      </c>
      <c r="AL31" s="304">
        <v>0</v>
      </c>
      <c r="AM31" s="304">
        <v>18634.7820765</v>
      </c>
      <c r="AN31" s="304">
        <v>35</v>
      </c>
      <c r="AO31" s="304">
        <v>0</v>
      </c>
      <c r="AP31" s="304">
        <v>20950.272107623408</v>
      </c>
    </row>
    <row r="32" spans="1:58" s="245" customFormat="1" ht="30" customHeight="1">
      <c r="A32" s="259" t="s">
        <v>14</v>
      </c>
      <c r="B32" s="304">
        <v>0</v>
      </c>
      <c r="C32" s="304">
        <v>0</v>
      </c>
      <c r="D32" s="304">
        <v>150</v>
      </c>
      <c r="E32" s="304">
        <v>0</v>
      </c>
      <c r="F32" s="304">
        <v>0</v>
      </c>
      <c r="G32" s="304">
        <v>0</v>
      </c>
      <c r="H32" s="304">
        <v>120</v>
      </c>
      <c r="I32" s="304">
        <v>1523.5583184443085</v>
      </c>
      <c r="J32" s="304">
        <v>0</v>
      </c>
      <c r="K32" s="304">
        <v>2567.0032054490589</v>
      </c>
      <c r="L32" s="304">
        <v>0</v>
      </c>
      <c r="M32" s="304">
        <v>0</v>
      </c>
      <c r="N32" s="304">
        <v>0</v>
      </c>
      <c r="O32" s="304">
        <v>9934.9209229475291</v>
      </c>
      <c r="P32" s="304">
        <v>805.67492538375132</v>
      </c>
      <c r="Q32" s="304">
        <v>750</v>
      </c>
      <c r="R32" s="304">
        <v>0</v>
      </c>
      <c r="S32" s="304">
        <v>0</v>
      </c>
      <c r="T32" s="304">
        <v>0</v>
      </c>
      <c r="U32" s="304">
        <v>0</v>
      </c>
      <c r="V32" s="304">
        <v>1428.7089139402565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24066.510394598808</v>
      </c>
      <c r="AG32" s="304">
        <v>200</v>
      </c>
      <c r="AH32" s="304">
        <v>0</v>
      </c>
      <c r="AI32" s="304">
        <v>0</v>
      </c>
      <c r="AJ32" s="304">
        <v>0</v>
      </c>
      <c r="AK32" s="304">
        <v>240</v>
      </c>
      <c r="AL32" s="304">
        <v>0</v>
      </c>
      <c r="AM32" s="304">
        <v>33763.105122000001</v>
      </c>
      <c r="AN32" s="304">
        <v>35</v>
      </c>
      <c r="AO32" s="304">
        <v>0</v>
      </c>
      <c r="AP32" s="304">
        <v>37792.240901381854</v>
      </c>
      <c r="AR32" s="247"/>
    </row>
    <row r="33" spans="1:42" s="245" customFormat="1" ht="30" customHeight="1">
      <c r="A33" s="262" t="s">
        <v>15</v>
      </c>
      <c r="B33" s="304">
        <v>324.80216899999999</v>
      </c>
      <c r="C33" s="304">
        <v>0</v>
      </c>
      <c r="D33" s="304">
        <v>211.56683513818695</v>
      </c>
      <c r="E33" s="304">
        <v>0</v>
      </c>
      <c r="F33" s="304">
        <v>0</v>
      </c>
      <c r="G33" s="304">
        <v>0</v>
      </c>
      <c r="H33" s="304">
        <v>153.353498</v>
      </c>
      <c r="I33" s="304">
        <v>11500.642532987997</v>
      </c>
      <c r="J33" s="304">
        <v>0</v>
      </c>
      <c r="K33" s="304">
        <v>8037.4628325299054</v>
      </c>
      <c r="L33" s="304">
        <v>0</v>
      </c>
      <c r="M33" s="304">
        <v>0.29548000000000002</v>
      </c>
      <c r="N33" s="304">
        <v>2.8577629999999998</v>
      </c>
      <c r="O33" s="304">
        <v>72542.800213912415</v>
      </c>
      <c r="P33" s="304">
        <v>3723.984342751065</v>
      </c>
      <c r="Q33" s="304">
        <v>1305.285697</v>
      </c>
      <c r="R33" s="304">
        <v>0</v>
      </c>
      <c r="S33" s="304">
        <v>0</v>
      </c>
      <c r="T33" s="304">
        <v>0</v>
      </c>
      <c r="U33" s="304">
        <v>9.6312599999999993</v>
      </c>
      <c r="V33" s="304">
        <v>2908.3216488971239</v>
      </c>
      <c r="W33" s="304">
        <v>0</v>
      </c>
      <c r="X33" s="304">
        <v>0</v>
      </c>
      <c r="Y33" s="304">
        <v>0</v>
      </c>
      <c r="Z33" s="304">
        <v>10.094629000000001</v>
      </c>
      <c r="AA33" s="304">
        <v>0</v>
      </c>
      <c r="AB33" s="304">
        <v>0</v>
      </c>
      <c r="AC33" s="304">
        <v>0</v>
      </c>
      <c r="AD33" s="304">
        <v>54.399775375780195</v>
      </c>
      <c r="AE33" s="304">
        <v>0</v>
      </c>
      <c r="AF33" s="304">
        <v>165617.71708447323</v>
      </c>
      <c r="AG33" s="304">
        <v>200</v>
      </c>
      <c r="AH33" s="304">
        <v>218.54501446408273</v>
      </c>
      <c r="AI33" s="304">
        <v>2.8280599999999998</v>
      </c>
      <c r="AJ33" s="304">
        <v>0</v>
      </c>
      <c r="AK33" s="304">
        <v>825.00993900000003</v>
      </c>
      <c r="AL33" s="304">
        <v>0</v>
      </c>
      <c r="AM33" s="304">
        <v>212799.03741000002</v>
      </c>
      <c r="AN33" s="304">
        <v>43.316074999999998</v>
      </c>
      <c r="AO33" s="304">
        <v>902.14111573572063</v>
      </c>
      <c r="AP33" s="304">
        <v>240697.04668813274</v>
      </c>
    </row>
    <row r="34" spans="1:42" s="245" customFormat="1" ht="59.25" customHeight="1">
      <c r="A34" s="329" t="s">
        <v>382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29"/>
    </row>
    <row r="35" spans="1:42" s="302" customFormat="1">
      <c r="A35" s="303"/>
    </row>
  </sheetData>
  <sheetProtection formatCells="0" formatColumns="0"/>
  <mergeCells count="1">
    <mergeCell ref="A34:AP34"/>
  </mergeCells>
  <phoneticPr fontId="0" type="noConversion"/>
  <conditionalFormatting sqref="B8:AP33">
    <cfRule type="expression" dxfId="2" priority="44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25" defaultRowHeight="11.4"/>
  <cols>
    <col min="1" max="1" width="2.75" style="49" customWidth="1"/>
    <col min="2" max="2" width="9.125" style="49"/>
    <col min="3" max="3" width="37.375" style="49" customWidth="1"/>
    <col min="4" max="15" width="9.125" style="49"/>
    <col min="16" max="16" width="15.625" style="49" bestFit="1" customWidth="1"/>
    <col min="17" max="17" width="10" style="49" bestFit="1" customWidth="1"/>
    <col min="18" max="33" width="9.125" style="49"/>
    <col min="34" max="34" width="11.75" style="49" bestFit="1" customWidth="1"/>
    <col min="35" max="35" width="11.75" style="49" customWidth="1"/>
    <col min="36" max="16384" width="9.125" style="49"/>
  </cols>
  <sheetData>
    <row r="1" spans="1:48" s="5" customFormat="1" ht="27" customHeight="1">
      <c r="A1" s="1" t="s">
        <v>20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109</v>
      </c>
      <c r="Q4" s="208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32" t="s">
        <v>5</v>
      </c>
      <c r="E12" s="330" t="s">
        <v>53</v>
      </c>
      <c r="F12" s="330" t="s">
        <v>6</v>
      </c>
      <c r="G12" s="330" t="s">
        <v>7</v>
      </c>
      <c r="H12" s="330" t="s">
        <v>8</v>
      </c>
      <c r="I12" s="330" t="s">
        <v>151</v>
      </c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6"/>
      <c r="AS12" s="330" t="s">
        <v>9</v>
      </c>
    </row>
    <row r="13" spans="1:48" s="22" customFormat="1" ht="28.05" customHeight="1">
      <c r="A13" s="23"/>
      <c r="B13" s="24" t="s">
        <v>4</v>
      </c>
      <c r="C13" s="25"/>
      <c r="D13" s="333"/>
      <c r="E13" s="331"/>
      <c r="F13" s="331"/>
      <c r="G13" s="331"/>
      <c r="H13" s="331"/>
      <c r="I13" s="331"/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122</v>
      </c>
      <c r="AN13" s="26" t="s">
        <v>71</v>
      </c>
      <c r="AO13" s="26" t="s">
        <v>72</v>
      </c>
      <c r="AP13" s="26" t="s">
        <v>73</v>
      </c>
      <c r="AQ13" s="26" t="s">
        <v>74</v>
      </c>
      <c r="AR13" s="26" t="s">
        <v>123</v>
      </c>
      <c r="AS13" s="331"/>
    </row>
    <row r="14" spans="1:48" s="22" customFormat="1" ht="18" customHeight="1">
      <c r="A14" s="27"/>
      <c r="B14" s="28" t="s">
        <v>21</v>
      </c>
      <c r="C14" s="29"/>
      <c r="D14" s="30"/>
      <c r="E14" s="30" t="s">
        <v>10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106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108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11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22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23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108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11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95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12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108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11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22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13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106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107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108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11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22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14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99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15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 t="e">
        <f>+IF('O1'!E33&lt;&gt;"",IF((1+OUT_1_Check!$Q$4)*SUM('O1'!E12,'O1'!E18,'O1'!E32,'O1'!#REF!)&lt;'O1'!E33,1,IF((1-OUT_1_Check!$Q$4)*SUM('O1'!E12,'O1'!E18,'O1'!E32)&gt;'O1'!E33,1,0)),IF(SUM('O1'!E12,'O1'!E18,'O1'!E32)&lt;&gt;0,1,0))</f>
        <v>#REF!</v>
      </c>
      <c r="G47" s="61" t="e">
        <f>+IF('O1'!F33&lt;&gt;"",IF((1+OUT_1_Check!$Q$4)*SUM('O1'!F12,'O1'!F18,'O1'!F32,'O1'!#REF!)&lt;'O1'!F33,1,IF((1-OUT_1_Check!$Q$4)*SUM('O1'!F12,'O1'!F18,'O1'!F32)&gt;'O1'!F33,1,0)),IF(SUM('O1'!F12,'O1'!F18,'O1'!F32)&lt;&gt;0,1,0))</f>
        <v>#REF!</v>
      </c>
      <c r="H47" s="61" t="e">
        <f>+IF('O1'!G33&lt;&gt;"",IF((1+OUT_1_Check!$Q$4)*SUM('O1'!G12,'O1'!G18,'O1'!G32,'O1'!#REF!)&lt;'O1'!G33,1,IF((1-OUT_1_Check!$Q$4)*SUM('O1'!G12,'O1'!G18,'O1'!G32)&gt;'O1'!G33,1,0)),IF(SUM('O1'!G12,'O1'!G18,'O1'!G32)&lt;&gt;0,1,0))</f>
        <v>#REF!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 t="e">
        <f>+IF('O1'!L33&lt;&gt;"",IF((1+OUT_1_Check!$Q$4)*SUM('O1'!L12,'O1'!L18,'O1'!L32,'O1'!#REF!)&lt;'O1'!L33,1,IF((1-OUT_1_Check!$Q$4)*SUM('O1'!L12,'O1'!L18,'O1'!L32)&gt;'O1'!L33,1,0)),IF(SUM('O1'!L12,'O1'!L18,'O1'!L32)&lt;&gt;0,1,0))</f>
        <v>#REF!</v>
      </c>
      <c r="M47" s="61" t="e">
        <f>+IF('O1'!M33&lt;&gt;"",IF((1+OUT_1_Check!$Q$4)*SUM('O1'!M12,'O1'!M18,'O1'!M32,'O1'!#REF!)&lt;'O1'!M33,1,IF((1-OUT_1_Check!$Q$4)*SUM('O1'!M12,'O1'!M18,'O1'!M32)&gt;'O1'!M33,1,0)),IF(SUM('O1'!M12,'O1'!M18,'O1'!M32)&lt;&gt;0,1,0))</f>
        <v>#REF!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 t="e">
        <f>+IF('O1'!R33&lt;&gt;"",IF((1+OUT_1_Check!$Q$4)*SUM('O1'!R12,'O1'!R18,'O1'!R32,'O1'!#REF!)&lt;'O1'!R33,1,IF((1-OUT_1_Check!$Q$4)*SUM('O1'!R12,'O1'!R18,'O1'!R32)&gt;'O1'!R33,1,0)),IF(SUM('O1'!R12,'O1'!R18,'O1'!R32)&lt;&gt;0,1,0))</f>
        <v>#REF!</v>
      </c>
      <c r="R47" s="61" t="e">
        <f>+IF('O1'!S33&lt;&gt;"",IF((1+OUT_1_Check!$Q$4)*SUM('O1'!S12,'O1'!S18,'O1'!S32,'O1'!#REF!)&lt;'O1'!S33,1,IF((1-OUT_1_Check!$Q$4)*SUM('O1'!S12,'O1'!S18,'O1'!S32)&gt;'O1'!S33,1,0)),IF(SUM('O1'!S12,'O1'!S18,'O1'!S32)&lt;&gt;0,1,0))</f>
        <v>#REF!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 t="e">
        <f>+IF('O1'!T33&lt;&gt;"",IF((1+OUT_1_Check!$Q$4)*SUM('O1'!T12,'O1'!T18,'O1'!T32,'O1'!#REF!)&lt;'O1'!T33,1,IF((1-OUT_1_Check!$Q$4)*SUM('O1'!T12,'O1'!T18,'O1'!T32)&gt;'O1'!T33,1,0)),IF(SUM('O1'!T12,'O1'!T18,'O1'!T32)&lt;&gt;0,1,0))</f>
        <v>#REF!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 t="e">
        <f>+IF('O1'!W33&lt;&gt;"",IF((1+OUT_1_Check!$Q$4)*SUM('O1'!W12,'O1'!W18,'O1'!W32,'O1'!#REF!)&lt;'O1'!W33,1,IF((1-OUT_1_Check!$Q$4)*SUM('O1'!W12,'O1'!W18,'O1'!W32)&gt;'O1'!W33,1,0)),IF(SUM('O1'!W12,'O1'!W18,'O1'!W32)&lt;&gt;0,1,0))</f>
        <v>#REF!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 t="e">
        <f>+IF('O1'!X33&lt;&gt;"",IF((1+OUT_1_Check!$Q$4)*SUM('O1'!X12,'O1'!X18,'O1'!X32,'O1'!#REF!)&lt;'O1'!X33,1,IF((1-OUT_1_Check!$Q$4)*SUM('O1'!X12,'O1'!X18,'O1'!X32)&gt;'O1'!X33,1,0)),IF(SUM('O1'!X12,'O1'!X18,'O1'!X32)&lt;&gt;0,1,0))</f>
        <v>#REF!</v>
      </c>
      <c r="AA47" s="61" t="e">
        <f>+IF('O1'!Y33&lt;&gt;"",IF((1+OUT_1_Check!$Q$4)*SUM('O1'!Y12,'O1'!Y18,'O1'!Y32,'O1'!#REF!)&lt;'O1'!Y33,1,IF((1-OUT_1_Check!$Q$4)*SUM('O1'!Y12,'O1'!Y18,'O1'!Y32)&gt;'O1'!Y33,1,0)),IF(SUM('O1'!Y12,'O1'!Y18,'O1'!Y32)&lt;&gt;0,1,0))</f>
        <v>#REF!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 t="e">
        <f>+IF('O1'!AB33&lt;&gt;"",IF((1+OUT_1_Check!$Q$4)*SUM('O1'!AB12,'O1'!AB18,'O1'!AB32,'O1'!#REF!)&lt;'O1'!AB33,1,IF((1-OUT_1_Check!$Q$4)*SUM('O1'!AB12,'O1'!AB18,'O1'!AB32)&gt;'O1'!AB33,1,0)),IF(SUM('O1'!AB12,'O1'!AB18,'O1'!AB32)&lt;&gt;0,1,0))</f>
        <v>#REF!</v>
      </c>
      <c r="AE47" s="61" t="e">
        <f>+IF('O1'!AC33&lt;&gt;"",IF((1+OUT_1_Check!$Q$4)*SUM('O1'!AC12,'O1'!AC18,'O1'!AC32,'O1'!#REF!)&lt;'O1'!AC33,1,IF((1-OUT_1_Check!$Q$4)*SUM('O1'!AC12,'O1'!AC18,'O1'!AC32)&gt;'O1'!AC33,1,0)),IF(SUM('O1'!AC12,'O1'!AC18,'O1'!AC32)&lt;&gt;0,1,0))</f>
        <v>#REF!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 t="e">
        <f>+IF('O1'!AE33&lt;&gt;"",IF((1+OUT_1_Check!$Q$4)*SUM('O1'!AE12,'O1'!AE18,'O1'!AE32,'O1'!#REF!)&lt;'O1'!AE33,1,IF((1-OUT_1_Check!$Q$4)*SUM('O1'!AE12,'O1'!AE18,'O1'!AE32)&gt;'O1'!AE33,1,0)),IF(SUM('O1'!AE12,'O1'!AE18,'O1'!AE32)&lt;&gt;0,1,0))</f>
        <v>#REF!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 t="e">
        <f>+IF('O1'!AJ33&lt;&gt;"",IF((1+OUT_1_Check!$Q$4)*SUM('O1'!AJ12,'O1'!AJ18,'O1'!AJ32,'O1'!#REF!)&lt;'O1'!AJ33,1,IF((1-OUT_1_Check!$Q$4)*SUM('O1'!AJ12,'O1'!AJ18,'O1'!AJ32)&gt;'O1'!AJ33,1,0)),IF(SUM('O1'!AJ12,'O1'!AJ18,'O1'!AJ32)&lt;&gt;0,1,0))</f>
        <v>#REF!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 t="e">
        <f>+IF('O1'!AL33&lt;&gt;"",IF((1+OUT_1_Check!$Q$4)*SUM('O1'!AL12,'O1'!AL18,'O1'!AL32,'O1'!#REF!)&lt;'O1'!AL33,1,IF((1-OUT_1_Check!$Q$4)*SUM('O1'!AL12,'O1'!AL18,'O1'!AL32)&gt;'O1'!AL33,1,0)),IF(SUM('O1'!AL12,'O1'!AL18,'O1'!AL32)&lt;&gt;0,1,0))</f>
        <v>#REF!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 t="e">
        <f>+IF('O1'!AN33&lt;&gt;"",IF((1+OUT_1_Check!$Q$4)*SUM('O1'!AN12,'O1'!AN18,'O1'!AN32,'O1'!#REF!)&lt;'O1'!AN33,1,IF((1-OUT_1_Check!$Q$4)*SUM('O1'!AN12,'O1'!AN18,'O1'!AN32)&gt;'O1'!AN33,1,0)),IF(SUM('O1'!AN12,'O1'!AN18,'O1'!AN32)&lt;&gt;0,1,0))</f>
        <v>#REF!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126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24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102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6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103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83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84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93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96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6"/>
  <cols>
    <col min="1" max="1" width="50.75" style="263" customWidth="1"/>
    <col min="2" max="14" width="7.25" style="254" customWidth="1"/>
    <col min="15" max="15" width="8.125" style="254" customWidth="1"/>
    <col min="16" max="30" width="7.25" style="254" customWidth="1"/>
    <col min="31" max="31" width="8.125" style="254" bestFit="1" customWidth="1"/>
    <col min="32" max="32" width="8.75" style="254" bestFit="1" customWidth="1"/>
    <col min="33" max="38" width="7.25" style="254" customWidth="1"/>
    <col min="39" max="39" width="8.75" style="254" bestFit="1" customWidth="1"/>
    <col min="40" max="40" width="7.25" style="254" customWidth="1"/>
    <col min="41" max="41" width="9.375" style="254" customWidth="1"/>
    <col min="42" max="42" width="10" style="254" bestFit="1" customWidth="1"/>
    <col min="43" max="43" width="8.75" style="254" bestFit="1" customWidth="1"/>
    <col min="44" max="45" width="9.125" style="254" customWidth="1"/>
    <col min="46" max="16384" width="0" style="254" hidden="1"/>
  </cols>
  <sheetData>
    <row r="1" spans="1:42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  <c r="AP1" s="240"/>
    </row>
    <row r="2" spans="1:42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</row>
    <row r="3" spans="1:42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</row>
    <row r="4" spans="1:42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</row>
    <row r="5" spans="1:42" s="241" customFormat="1" ht="20.100000000000001" customHeight="1">
      <c r="A5" s="266" t="s">
        <v>25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</row>
    <row r="6" spans="1:42" s="245" customFormat="1" ht="28.05" customHeight="1">
      <c r="A6" s="267" t="s">
        <v>162</v>
      </c>
      <c r="B6" s="257" t="s">
        <v>159</v>
      </c>
      <c r="C6" s="243" t="s">
        <v>110</v>
      </c>
      <c r="D6" s="243" t="s">
        <v>153</v>
      </c>
      <c r="E6" s="243" t="s">
        <v>149</v>
      </c>
      <c r="F6" s="243" t="s">
        <v>111</v>
      </c>
      <c r="G6" s="243" t="s">
        <v>62</v>
      </c>
      <c r="H6" s="243" t="s">
        <v>152</v>
      </c>
      <c r="I6" s="243" t="s">
        <v>8</v>
      </c>
      <c r="J6" s="243" t="s">
        <v>112</v>
      </c>
      <c r="K6" s="243" t="s">
        <v>75</v>
      </c>
      <c r="L6" s="243" t="s">
        <v>113</v>
      </c>
      <c r="M6" s="243" t="s">
        <v>63</v>
      </c>
      <c r="N6" s="243" t="s">
        <v>61</v>
      </c>
      <c r="O6" s="243" t="s">
        <v>53</v>
      </c>
      <c r="P6" s="243" t="s">
        <v>7</v>
      </c>
      <c r="Q6" s="243" t="s">
        <v>64</v>
      </c>
      <c r="R6" s="243" t="s">
        <v>65</v>
      </c>
      <c r="S6" s="243" t="s">
        <v>76</v>
      </c>
      <c r="T6" s="243" t="s">
        <v>115</v>
      </c>
      <c r="U6" s="243" t="s">
        <v>77</v>
      </c>
      <c r="V6" s="243" t="s">
        <v>6</v>
      </c>
      <c r="W6" s="243" t="s">
        <v>66</v>
      </c>
      <c r="X6" s="243" t="s">
        <v>67</v>
      </c>
      <c r="Y6" s="243" t="s">
        <v>118</v>
      </c>
      <c r="Z6" s="243" t="s">
        <v>81</v>
      </c>
      <c r="AA6" s="243" t="s">
        <v>78</v>
      </c>
      <c r="AB6" s="243" t="s">
        <v>119</v>
      </c>
      <c r="AC6" s="243" t="s">
        <v>68</v>
      </c>
      <c r="AD6" s="243" t="s">
        <v>69</v>
      </c>
      <c r="AE6" s="243" t="s">
        <v>150</v>
      </c>
      <c r="AF6" s="243" t="s">
        <v>70</v>
      </c>
      <c r="AG6" s="243" t="s">
        <v>120</v>
      </c>
      <c r="AH6" s="243" t="s">
        <v>151</v>
      </c>
      <c r="AI6" s="243" t="s">
        <v>82</v>
      </c>
      <c r="AJ6" s="243" t="s">
        <v>71</v>
      </c>
      <c r="AK6" s="243" t="s">
        <v>158</v>
      </c>
      <c r="AL6" s="243" t="s">
        <v>73</v>
      </c>
      <c r="AM6" s="243" t="s">
        <v>5</v>
      </c>
      <c r="AN6" s="243" t="s">
        <v>74</v>
      </c>
      <c r="AO6" s="244" t="s">
        <v>85</v>
      </c>
      <c r="AP6" s="243" t="s">
        <v>9</v>
      </c>
    </row>
    <row r="7" spans="1:42" s="245" customFormat="1" ht="30" customHeight="1">
      <c r="A7" s="268" t="s">
        <v>154</v>
      </c>
      <c r="B7" s="304"/>
      <c r="C7" s="304"/>
      <c r="D7" s="304"/>
      <c r="E7" s="304"/>
      <c r="F7" s="304"/>
      <c r="G7" s="304"/>
      <c r="H7" s="304"/>
      <c r="I7" s="304"/>
      <c r="J7" s="304"/>
      <c r="K7" s="304"/>
      <c r="L7" s="304"/>
      <c r="M7" s="304"/>
      <c r="N7" s="304"/>
      <c r="O7" s="304"/>
      <c r="P7" s="304"/>
      <c r="Q7" s="304"/>
      <c r="R7" s="304"/>
      <c r="S7" s="304"/>
      <c r="T7" s="304"/>
      <c r="U7" s="304"/>
      <c r="V7" s="304"/>
      <c r="W7" s="304"/>
      <c r="X7" s="304"/>
      <c r="Y7" s="304"/>
      <c r="Z7" s="304"/>
      <c r="AA7" s="304"/>
      <c r="AB7" s="304"/>
      <c r="AC7" s="304"/>
      <c r="AD7" s="304"/>
      <c r="AE7" s="304"/>
      <c r="AF7" s="304"/>
      <c r="AG7" s="304"/>
      <c r="AH7" s="304"/>
      <c r="AI7" s="304"/>
      <c r="AJ7" s="304"/>
      <c r="AK7" s="304"/>
      <c r="AL7" s="304"/>
      <c r="AM7" s="304"/>
      <c r="AN7" s="304"/>
      <c r="AO7" s="308"/>
      <c r="AP7" s="304"/>
    </row>
    <row r="8" spans="1:42" s="245" customFormat="1" ht="17.100000000000001" customHeight="1">
      <c r="A8" s="249" t="s">
        <v>164</v>
      </c>
      <c r="B8" s="304">
        <v>0</v>
      </c>
      <c r="C8" s="304">
        <v>0</v>
      </c>
      <c r="D8" s="304">
        <v>0</v>
      </c>
      <c r="E8" s="304">
        <v>0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>
        <v>0</v>
      </c>
      <c r="M8" s="304">
        <v>0</v>
      </c>
      <c r="N8" s="304">
        <v>0</v>
      </c>
      <c r="O8" s="304">
        <v>0</v>
      </c>
      <c r="P8" s="304">
        <v>0</v>
      </c>
      <c r="Q8" s="304">
        <v>0</v>
      </c>
      <c r="R8" s="304">
        <v>0</v>
      </c>
      <c r="S8" s="304">
        <v>0</v>
      </c>
      <c r="T8" s="304">
        <v>0</v>
      </c>
      <c r="U8" s="304">
        <v>0</v>
      </c>
      <c r="V8" s="304">
        <v>0</v>
      </c>
      <c r="W8" s="304">
        <v>0</v>
      </c>
      <c r="X8" s="304">
        <v>0</v>
      </c>
      <c r="Y8" s="304">
        <v>0</v>
      </c>
      <c r="Z8" s="304">
        <v>0</v>
      </c>
      <c r="AA8" s="304">
        <v>0</v>
      </c>
      <c r="AB8" s="304">
        <v>0</v>
      </c>
      <c r="AC8" s="304">
        <v>0</v>
      </c>
      <c r="AD8" s="304">
        <v>0</v>
      </c>
      <c r="AE8" s="304">
        <v>0</v>
      </c>
      <c r="AF8" s="304">
        <v>1286.4654002713701</v>
      </c>
      <c r="AG8" s="304">
        <v>0</v>
      </c>
      <c r="AH8" s="304">
        <v>0</v>
      </c>
      <c r="AI8" s="304">
        <v>0</v>
      </c>
      <c r="AJ8" s="304">
        <v>0</v>
      </c>
      <c r="AK8" s="304">
        <v>0</v>
      </c>
      <c r="AL8" s="304">
        <v>0</v>
      </c>
      <c r="AM8" s="304">
        <v>0</v>
      </c>
      <c r="AN8" s="304">
        <v>0</v>
      </c>
      <c r="AO8" s="304">
        <v>0</v>
      </c>
      <c r="AP8" s="304">
        <v>1286.4654002713701</v>
      </c>
    </row>
    <row r="9" spans="1:42" s="245" customFormat="1" ht="17.100000000000001" customHeight="1">
      <c r="A9" s="249" t="s">
        <v>163</v>
      </c>
      <c r="B9" s="304">
        <v>0</v>
      </c>
      <c r="C9" s="304">
        <v>0</v>
      </c>
      <c r="D9" s="304">
        <v>0</v>
      </c>
      <c r="E9" s="304">
        <v>0</v>
      </c>
      <c r="F9" s="304">
        <v>0</v>
      </c>
      <c r="G9" s="304">
        <v>0</v>
      </c>
      <c r="H9" s="304">
        <v>0</v>
      </c>
      <c r="I9" s="304">
        <v>0</v>
      </c>
      <c r="J9" s="304">
        <v>0</v>
      </c>
      <c r="K9" s="304">
        <v>0</v>
      </c>
      <c r="L9" s="304">
        <v>0</v>
      </c>
      <c r="M9" s="304">
        <v>0</v>
      </c>
      <c r="N9" s="304">
        <v>0</v>
      </c>
      <c r="O9" s="304">
        <v>0</v>
      </c>
      <c r="P9" s="304">
        <v>0</v>
      </c>
      <c r="Q9" s="304">
        <v>0</v>
      </c>
      <c r="R9" s="304">
        <v>0</v>
      </c>
      <c r="S9" s="304">
        <v>0</v>
      </c>
      <c r="T9" s="304">
        <v>0</v>
      </c>
      <c r="U9" s="304">
        <v>0</v>
      </c>
      <c r="V9" s="304">
        <v>0</v>
      </c>
      <c r="W9" s="304">
        <v>0</v>
      </c>
      <c r="X9" s="304">
        <v>0</v>
      </c>
      <c r="Y9" s="304">
        <v>0</v>
      </c>
      <c r="Z9" s="304">
        <v>0</v>
      </c>
      <c r="AA9" s="304">
        <v>0</v>
      </c>
      <c r="AB9" s="304">
        <v>0</v>
      </c>
      <c r="AC9" s="304">
        <v>0</v>
      </c>
      <c r="AD9" s="304">
        <v>0</v>
      </c>
      <c r="AE9" s="304">
        <v>0</v>
      </c>
      <c r="AF9" s="304">
        <v>7.0669380370872998</v>
      </c>
      <c r="AG9" s="304">
        <v>0</v>
      </c>
      <c r="AH9" s="304">
        <v>0</v>
      </c>
      <c r="AI9" s="304">
        <v>0</v>
      </c>
      <c r="AJ9" s="304">
        <v>0</v>
      </c>
      <c r="AK9" s="304">
        <v>0</v>
      </c>
      <c r="AL9" s="304">
        <v>0</v>
      </c>
      <c r="AM9" s="304">
        <v>0</v>
      </c>
      <c r="AN9" s="304">
        <v>0</v>
      </c>
      <c r="AO9" s="304">
        <v>0</v>
      </c>
      <c r="AP9" s="304">
        <v>7.0669380370872998</v>
      </c>
    </row>
    <row r="10" spans="1:42" s="245" customFormat="1" ht="17.100000000000001" customHeight="1">
      <c r="A10" s="249" t="s">
        <v>107</v>
      </c>
      <c r="B10" s="304">
        <v>0</v>
      </c>
      <c r="C10" s="304">
        <v>0</v>
      </c>
      <c r="D10" s="304">
        <v>0</v>
      </c>
      <c r="E10" s="304">
        <v>0</v>
      </c>
      <c r="F10" s="304">
        <v>0</v>
      </c>
      <c r="G10" s="304">
        <v>0</v>
      </c>
      <c r="H10" s="304">
        <v>0</v>
      </c>
      <c r="I10" s="304">
        <v>0</v>
      </c>
      <c r="J10" s="304">
        <v>0</v>
      </c>
      <c r="K10" s="304">
        <v>0</v>
      </c>
      <c r="L10" s="304">
        <v>0</v>
      </c>
      <c r="M10" s="304">
        <v>0</v>
      </c>
      <c r="N10" s="304">
        <v>0</v>
      </c>
      <c r="O10" s="304">
        <v>166.53006275441001</v>
      </c>
      <c r="P10" s="304">
        <v>0</v>
      </c>
      <c r="Q10" s="304">
        <v>0</v>
      </c>
      <c r="R10" s="304">
        <v>0</v>
      </c>
      <c r="S10" s="304">
        <v>0</v>
      </c>
      <c r="T10" s="304">
        <v>0</v>
      </c>
      <c r="U10" s="304">
        <v>0</v>
      </c>
      <c r="V10" s="304">
        <v>0</v>
      </c>
      <c r="W10" s="304">
        <v>0</v>
      </c>
      <c r="X10" s="304">
        <v>0</v>
      </c>
      <c r="Y10" s="304">
        <v>0</v>
      </c>
      <c r="Z10" s="304">
        <v>0</v>
      </c>
      <c r="AA10" s="304">
        <v>0</v>
      </c>
      <c r="AB10" s="304">
        <v>0</v>
      </c>
      <c r="AC10" s="304">
        <v>0</v>
      </c>
      <c r="AD10" s="304">
        <v>0</v>
      </c>
      <c r="AE10" s="304">
        <v>0</v>
      </c>
      <c r="AF10" s="304">
        <v>983.71777476255102</v>
      </c>
      <c r="AG10" s="304">
        <v>0</v>
      </c>
      <c r="AH10" s="304">
        <v>0</v>
      </c>
      <c r="AI10" s="304">
        <v>0</v>
      </c>
      <c r="AJ10" s="304">
        <v>0</v>
      </c>
      <c r="AK10" s="304">
        <v>0</v>
      </c>
      <c r="AL10" s="304">
        <v>0</v>
      </c>
      <c r="AM10" s="304">
        <v>0</v>
      </c>
      <c r="AN10" s="304">
        <v>0</v>
      </c>
      <c r="AO10" s="304">
        <v>0</v>
      </c>
      <c r="AP10" s="304">
        <v>1150.247837516961</v>
      </c>
    </row>
    <row r="11" spans="1:42" s="245" customFormat="1" ht="17.100000000000001" customHeight="1">
      <c r="A11" s="249" t="s">
        <v>108</v>
      </c>
      <c r="B11" s="304">
        <v>0</v>
      </c>
      <c r="C11" s="304">
        <v>0</v>
      </c>
      <c r="D11" s="304">
        <v>0</v>
      </c>
      <c r="E11" s="304">
        <v>0</v>
      </c>
      <c r="F11" s="304">
        <v>0</v>
      </c>
      <c r="G11" s="304">
        <v>0</v>
      </c>
      <c r="H11" s="304">
        <v>0</v>
      </c>
      <c r="I11" s="304">
        <v>0</v>
      </c>
      <c r="J11" s="304">
        <v>0</v>
      </c>
      <c r="K11" s="304">
        <v>0</v>
      </c>
      <c r="L11" s="304">
        <v>0</v>
      </c>
      <c r="M11" s="304">
        <v>0</v>
      </c>
      <c r="N11" s="304">
        <v>0</v>
      </c>
      <c r="O11" s="304">
        <v>0</v>
      </c>
      <c r="P11" s="304">
        <v>0</v>
      </c>
      <c r="Q11" s="304">
        <v>0</v>
      </c>
      <c r="R11" s="304">
        <v>0</v>
      </c>
      <c r="S11" s="304">
        <v>0</v>
      </c>
      <c r="T11" s="304">
        <v>0</v>
      </c>
      <c r="U11" s="304">
        <v>0</v>
      </c>
      <c r="V11" s="304">
        <v>0</v>
      </c>
      <c r="W11" s="304">
        <v>0</v>
      </c>
      <c r="X11" s="304">
        <v>0</v>
      </c>
      <c r="Y11" s="304">
        <v>0</v>
      </c>
      <c r="Z11" s="304">
        <v>0</v>
      </c>
      <c r="AA11" s="304">
        <v>0</v>
      </c>
      <c r="AB11" s="304">
        <v>0</v>
      </c>
      <c r="AC11" s="304">
        <v>0</v>
      </c>
      <c r="AD11" s="304">
        <v>0</v>
      </c>
      <c r="AE11" s="304">
        <v>0</v>
      </c>
      <c r="AF11" s="304">
        <v>14.1338760741746</v>
      </c>
      <c r="AG11" s="304">
        <v>0</v>
      </c>
      <c r="AH11" s="304">
        <v>0</v>
      </c>
      <c r="AI11" s="304">
        <v>0</v>
      </c>
      <c r="AJ11" s="304">
        <v>0</v>
      </c>
      <c r="AK11" s="304">
        <v>0</v>
      </c>
      <c r="AL11" s="304">
        <v>0</v>
      </c>
      <c r="AM11" s="304">
        <v>0</v>
      </c>
      <c r="AN11" s="304">
        <v>0</v>
      </c>
      <c r="AO11" s="304">
        <v>0</v>
      </c>
      <c r="AP11" s="304">
        <v>14.1338760741746</v>
      </c>
    </row>
    <row r="12" spans="1:42" s="252" customFormat="1" ht="30" customHeight="1">
      <c r="A12" s="261" t="s">
        <v>11</v>
      </c>
      <c r="B12" s="304">
        <v>0</v>
      </c>
      <c r="C12" s="304">
        <v>0</v>
      </c>
      <c r="D12" s="304">
        <v>0</v>
      </c>
      <c r="E12" s="304">
        <v>0</v>
      </c>
      <c r="F12" s="304">
        <v>0</v>
      </c>
      <c r="G12" s="304">
        <v>0</v>
      </c>
      <c r="H12" s="304">
        <v>0</v>
      </c>
      <c r="I12" s="304">
        <v>0</v>
      </c>
      <c r="J12" s="304">
        <v>0</v>
      </c>
      <c r="K12" s="304">
        <v>0</v>
      </c>
      <c r="L12" s="304">
        <v>0</v>
      </c>
      <c r="M12" s="304">
        <v>0</v>
      </c>
      <c r="N12" s="304">
        <v>0</v>
      </c>
      <c r="O12" s="304">
        <v>166.53006275441001</v>
      </c>
      <c r="P12" s="304">
        <v>0</v>
      </c>
      <c r="Q12" s="304">
        <v>0</v>
      </c>
      <c r="R12" s="304">
        <v>0</v>
      </c>
      <c r="S12" s="304">
        <v>0</v>
      </c>
      <c r="T12" s="304">
        <v>0</v>
      </c>
      <c r="U12" s="304">
        <v>0</v>
      </c>
      <c r="V12" s="304">
        <v>0</v>
      </c>
      <c r="W12" s="304">
        <v>0</v>
      </c>
      <c r="X12" s="304">
        <v>0</v>
      </c>
      <c r="Y12" s="304">
        <v>0</v>
      </c>
      <c r="Z12" s="304">
        <v>0</v>
      </c>
      <c r="AA12" s="304">
        <v>0</v>
      </c>
      <c r="AB12" s="304">
        <v>0</v>
      </c>
      <c r="AC12" s="304">
        <v>0</v>
      </c>
      <c r="AD12" s="304">
        <v>0</v>
      </c>
      <c r="AE12" s="304">
        <v>0</v>
      </c>
      <c r="AF12" s="304">
        <v>2291.383989145183</v>
      </c>
      <c r="AG12" s="304">
        <v>0</v>
      </c>
      <c r="AH12" s="304">
        <v>0</v>
      </c>
      <c r="AI12" s="304">
        <v>0</v>
      </c>
      <c r="AJ12" s="304">
        <v>0</v>
      </c>
      <c r="AK12" s="304">
        <v>0</v>
      </c>
      <c r="AL12" s="304">
        <v>0</v>
      </c>
      <c r="AM12" s="304">
        <v>0</v>
      </c>
      <c r="AN12" s="304">
        <v>0</v>
      </c>
      <c r="AO12" s="304">
        <v>0</v>
      </c>
      <c r="AP12" s="304">
        <v>2457.9140518995928</v>
      </c>
    </row>
    <row r="13" spans="1:42" s="245" customFormat="1" ht="30" customHeight="1">
      <c r="A13" s="262" t="s">
        <v>165</v>
      </c>
      <c r="B13" s="304">
        <v>0</v>
      </c>
      <c r="C13" s="304">
        <v>0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  <c r="K13" s="304">
        <v>0</v>
      </c>
      <c r="L13" s="304">
        <v>0</v>
      </c>
      <c r="M13" s="304">
        <v>0</v>
      </c>
      <c r="N13" s="304">
        <v>0</v>
      </c>
      <c r="O13" s="304">
        <v>0</v>
      </c>
      <c r="P13" s="304">
        <v>0</v>
      </c>
      <c r="Q13" s="304">
        <v>0</v>
      </c>
      <c r="R13" s="304">
        <v>0</v>
      </c>
      <c r="S13" s="304">
        <v>0</v>
      </c>
      <c r="T13" s="304">
        <v>0</v>
      </c>
      <c r="U13" s="304">
        <v>0</v>
      </c>
      <c r="V13" s="304">
        <v>0</v>
      </c>
      <c r="W13" s="304">
        <v>0</v>
      </c>
      <c r="X13" s="304">
        <v>0</v>
      </c>
      <c r="Y13" s="304">
        <v>0</v>
      </c>
      <c r="Z13" s="304">
        <v>0</v>
      </c>
      <c r="AA13" s="304">
        <v>0</v>
      </c>
      <c r="AB13" s="304">
        <v>0</v>
      </c>
      <c r="AC13" s="304">
        <v>0</v>
      </c>
      <c r="AD13" s="304">
        <v>0</v>
      </c>
      <c r="AE13" s="304">
        <v>0</v>
      </c>
      <c r="AF13" s="304">
        <v>0</v>
      </c>
      <c r="AG13" s="304">
        <v>0</v>
      </c>
      <c r="AH13" s="304">
        <v>0</v>
      </c>
      <c r="AI13" s="304">
        <v>0</v>
      </c>
      <c r="AJ13" s="304">
        <v>0</v>
      </c>
      <c r="AK13" s="304">
        <v>0</v>
      </c>
      <c r="AL13" s="304">
        <v>0</v>
      </c>
      <c r="AM13" s="304">
        <v>0</v>
      </c>
      <c r="AN13" s="304">
        <v>0</v>
      </c>
      <c r="AO13" s="304">
        <v>0</v>
      </c>
      <c r="AP13" s="304">
        <v>0</v>
      </c>
    </row>
    <row r="14" spans="1:42" s="245" customFormat="1" ht="17.100000000000001" customHeight="1">
      <c r="A14" s="249" t="s">
        <v>164</v>
      </c>
      <c r="B14" s="304">
        <v>0</v>
      </c>
      <c r="C14" s="304">
        <v>0</v>
      </c>
      <c r="D14" s="304">
        <v>0</v>
      </c>
      <c r="E14" s="304">
        <v>0</v>
      </c>
      <c r="F14" s="304">
        <v>0</v>
      </c>
      <c r="G14" s="304">
        <v>0</v>
      </c>
      <c r="H14" s="304">
        <v>0</v>
      </c>
      <c r="I14" s="304">
        <v>16.090516875848099</v>
      </c>
      <c r="J14" s="304">
        <v>0</v>
      </c>
      <c r="K14" s="304">
        <v>0</v>
      </c>
      <c r="L14" s="304">
        <v>0</v>
      </c>
      <c r="M14" s="304">
        <v>0</v>
      </c>
      <c r="N14" s="304">
        <v>0</v>
      </c>
      <c r="O14" s="304">
        <v>3111.7346360137199</v>
      </c>
      <c r="P14" s="304">
        <v>0</v>
      </c>
      <c r="Q14" s="304">
        <v>0</v>
      </c>
      <c r="R14" s="304">
        <v>0</v>
      </c>
      <c r="S14" s="304">
        <v>0</v>
      </c>
      <c r="T14" s="304">
        <v>0</v>
      </c>
      <c r="U14" s="304">
        <v>0</v>
      </c>
      <c r="V14" s="304">
        <v>0</v>
      </c>
      <c r="W14" s="304">
        <v>0</v>
      </c>
      <c r="X14" s="304">
        <v>0</v>
      </c>
      <c r="Y14" s="304">
        <v>0</v>
      </c>
      <c r="Z14" s="304">
        <v>0</v>
      </c>
      <c r="AA14" s="304">
        <v>0</v>
      </c>
      <c r="AB14" s="304">
        <v>0</v>
      </c>
      <c r="AC14" s="304">
        <v>0</v>
      </c>
      <c r="AD14" s="304">
        <v>0</v>
      </c>
      <c r="AE14" s="304">
        <v>0</v>
      </c>
      <c r="AF14" s="304">
        <v>13862.2901119403</v>
      </c>
      <c r="AG14" s="304">
        <v>0</v>
      </c>
      <c r="AH14" s="304">
        <v>0</v>
      </c>
      <c r="AI14" s="304">
        <v>0</v>
      </c>
      <c r="AJ14" s="304">
        <v>0</v>
      </c>
      <c r="AK14" s="304">
        <v>0</v>
      </c>
      <c r="AL14" s="304">
        <v>0</v>
      </c>
      <c r="AM14" s="304">
        <v>15204.305</v>
      </c>
      <c r="AN14" s="304">
        <v>0</v>
      </c>
      <c r="AO14" s="304">
        <v>0</v>
      </c>
      <c r="AP14" s="304">
        <v>32194.420264829867</v>
      </c>
    </row>
    <row r="15" spans="1:42" s="245" customFormat="1" ht="17.100000000000001" customHeight="1">
      <c r="A15" s="249" t="s">
        <v>163</v>
      </c>
      <c r="B15" s="304">
        <v>0</v>
      </c>
      <c r="C15" s="304">
        <v>0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  <c r="K15" s="304">
        <v>0</v>
      </c>
      <c r="L15" s="304">
        <v>0</v>
      </c>
      <c r="M15" s="304">
        <v>0</v>
      </c>
      <c r="N15" s="304">
        <v>0</v>
      </c>
      <c r="O15" s="304">
        <v>0</v>
      </c>
      <c r="P15" s="304">
        <v>0</v>
      </c>
      <c r="Q15" s="304">
        <v>0</v>
      </c>
      <c r="R15" s="304">
        <v>0</v>
      </c>
      <c r="S15" s="304">
        <v>0</v>
      </c>
      <c r="T15" s="304">
        <v>0</v>
      </c>
      <c r="U15" s="304">
        <v>0</v>
      </c>
      <c r="V15" s="304">
        <v>0</v>
      </c>
      <c r="W15" s="304">
        <v>0</v>
      </c>
      <c r="X15" s="304">
        <v>0</v>
      </c>
      <c r="Y15" s="304">
        <v>0</v>
      </c>
      <c r="Z15" s="304">
        <v>0</v>
      </c>
      <c r="AA15" s="304">
        <v>0</v>
      </c>
      <c r="AB15" s="304">
        <v>0</v>
      </c>
      <c r="AC15" s="304">
        <v>0</v>
      </c>
      <c r="AD15" s="304">
        <v>0</v>
      </c>
      <c r="AE15" s="304">
        <v>0</v>
      </c>
      <c r="AF15" s="304">
        <v>12360.555178652199</v>
      </c>
      <c r="AG15" s="304">
        <v>0</v>
      </c>
      <c r="AH15" s="304">
        <v>0</v>
      </c>
      <c r="AI15" s="304">
        <v>0</v>
      </c>
      <c r="AJ15" s="304">
        <v>0</v>
      </c>
      <c r="AK15" s="304">
        <v>0</v>
      </c>
      <c r="AL15" s="304">
        <v>0</v>
      </c>
      <c r="AM15" s="304">
        <v>770</v>
      </c>
      <c r="AN15" s="304">
        <v>0</v>
      </c>
      <c r="AO15" s="304">
        <v>0</v>
      </c>
      <c r="AP15" s="304">
        <v>13130.555178652199</v>
      </c>
    </row>
    <row r="16" spans="1:42" s="245" customFormat="1" ht="17.100000000000001" customHeight="1">
      <c r="A16" s="249" t="s">
        <v>107</v>
      </c>
      <c r="B16" s="304">
        <v>0</v>
      </c>
      <c r="C16" s="304">
        <v>0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1197.96493385346</v>
      </c>
      <c r="J16" s="304">
        <v>0</v>
      </c>
      <c r="K16" s="304">
        <v>0</v>
      </c>
      <c r="L16" s="304">
        <v>0</v>
      </c>
      <c r="M16" s="304">
        <v>23.016813658977799</v>
      </c>
      <c r="N16" s="304">
        <v>0</v>
      </c>
      <c r="O16" s="304">
        <v>6359.9934640273796</v>
      </c>
      <c r="P16" s="304">
        <v>456.63836117706899</v>
      </c>
      <c r="Q16" s="304">
        <v>0</v>
      </c>
      <c r="R16" s="304">
        <v>0</v>
      </c>
      <c r="S16" s="304">
        <v>0</v>
      </c>
      <c r="T16" s="304">
        <v>0</v>
      </c>
      <c r="U16" s="304">
        <v>0</v>
      </c>
      <c r="V16" s="304">
        <v>139.827637381275</v>
      </c>
      <c r="W16" s="304">
        <v>0</v>
      </c>
      <c r="X16" s="304">
        <v>0</v>
      </c>
      <c r="Y16" s="304">
        <v>0</v>
      </c>
      <c r="Z16" s="304">
        <v>0</v>
      </c>
      <c r="AA16" s="304">
        <v>0</v>
      </c>
      <c r="AB16" s="304">
        <v>0</v>
      </c>
      <c r="AC16" s="304">
        <v>0</v>
      </c>
      <c r="AD16" s="304">
        <v>0</v>
      </c>
      <c r="AE16" s="304">
        <v>0</v>
      </c>
      <c r="AF16" s="304">
        <v>30012.8344369064</v>
      </c>
      <c r="AG16" s="304">
        <v>0</v>
      </c>
      <c r="AH16" s="304">
        <v>0</v>
      </c>
      <c r="AI16" s="304">
        <v>0</v>
      </c>
      <c r="AJ16" s="304">
        <v>0</v>
      </c>
      <c r="AK16" s="304">
        <v>0</v>
      </c>
      <c r="AL16" s="304">
        <v>0</v>
      </c>
      <c r="AM16" s="304">
        <v>27961.324044000001</v>
      </c>
      <c r="AN16" s="304">
        <v>0</v>
      </c>
      <c r="AO16" s="304">
        <v>0</v>
      </c>
      <c r="AP16" s="304">
        <v>66151.599691004551</v>
      </c>
    </row>
    <row r="17" spans="1:43" s="245" customFormat="1" ht="16.5" customHeight="1">
      <c r="A17" s="249" t="s">
        <v>108</v>
      </c>
      <c r="B17" s="304">
        <v>0</v>
      </c>
      <c r="C17" s="304">
        <v>0</v>
      </c>
      <c r="D17" s="304">
        <v>0</v>
      </c>
      <c r="E17" s="304">
        <v>0</v>
      </c>
      <c r="F17" s="304">
        <v>0</v>
      </c>
      <c r="G17" s="304">
        <v>0</v>
      </c>
      <c r="H17" s="304">
        <v>0</v>
      </c>
      <c r="I17" s="304">
        <v>304.68172277815501</v>
      </c>
      <c r="J17" s="304">
        <v>0</v>
      </c>
      <c r="K17" s="304">
        <v>0</v>
      </c>
      <c r="L17" s="304">
        <v>0</v>
      </c>
      <c r="M17" s="304">
        <v>0</v>
      </c>
      <c r="N17" s="304">
        <v>0</v>
      </c>
      <c r="O17" s="304">
        <v>2168.6193806145802</v>
      </c>
      <c r="P17" s="304">
        <v>0</v>
      </c>
      <c r="Q17" s="304">
        <v>0</v>
      </c>
      <c r="R17" s="304">
        <v>8.2699711668928106</v>
      </c>
      <c r="S17" s="304">
        <v>0</v>
      </c>
      <c r="T17" s="304">
        <v>0</v>
      </c>
      <c r="U17" s="304">
        <v>0</v>
      </c>
      <c r="V17" s="304">
        <v>160.33569086386299</v>
      </c>
      <c r="W17" s="304">
        <v>0</v>
      </c>
      <c r="X17" s="304">
        <v>0</v>
      </c>
      <c r="Y17" s="304">
        <v>0</v>
      </c>
      <c r="Z17" s="304">
        <v>0</v>
      </c>
      <c r="AA17" s="304">
        <v>0</v>
      </c>
      <c r="AB17" s="304">
        <v>0</v>
      </c>
      <c r="AC17" s="304">
        <v>0</v>
      </c>
      <c r="AD17" s="304">
        <v>0</v>
      </c>
      <c r="AE17" s="304">
        <v>0</v>
      </c>
      <c r="AF17" s="304">
        <v>3098.51563340966</v>
      </c>
      <c r="AG17" s="304">
        <v>0</v>
      </c>
      <c r="AH17" s="304">
        <v>0</v>
      </c>
      <c r="AI17" s="304">
        <v>0</v>
      </c>
      <c r="AJ17" s="304">
        <v>0</v>
      </c>
      <c r="AK17" s="304">
        <v>0</v>
      </c>
      <c r="AL17" s="304">
        <v>0</v>
      </c>
      <c r="AM17" s="304">
        <v>17398.883647999999</v>
      </c>
      <c r="AN17" s="304">
        <v>0</v>
      </c>
      <c r="AO17" s="304">
        <v>0</v>
      </c>
      <c r="AP17" s="304">
        <v>23139.30604683315</v>
      </c>
    </row>
    <row r="18" spans="1:43" s="252" customFormat="1" ht="30" customHeight="1">
      <c r="A18" s="261" t="s">
        <v>11</v>
      </c>
      <c r="B18" s="304">
        <v>0</v>
      </c>
      <c r="C18" s="304">
        <v>0</v>
      </c>
      <c r="D18" s="304">
        <v>0</v>
      </c>
      <c r="E18" s="304">
        <v>0</v>
      </c>
      <c r="F18" s="304">
        <v>0</v>
      </c>
      <c r="G18" s="304">
        <v>0</v>
      </c>
      <c r="H18" s="304">
        <v>0</v>
      </c>
      <c r="I18" s="304">
        <v>1518.7371735074632</v>
      </c>
      <c r="J18" s="304">
        <v>0</v>
      </c>
      <c r="K18" s="304">
        <v>0</v>
      </c>
      <c r="L18" s="304">
        <v>0</v>
      </c>
      <c r="M18" s="304">
        <v>23.016813658977799</v>
      </c>
      <c r="N18" s="304">
        <v>0</v>
      </c>
      <c r="O18" s="304">
        <v>11640.347480655679</v>
      </c>
      <c r="P18" s="304">
        <v>456.63836117706899</v>
      </c>
      <c r="Q18" s="304">
        <v>0</v>
      </c>
      <c r="R18" s="304">
        <v>8.2699711668928106</v>
      </c>
      <c r="S18" s="304">
        <v>0</v>
      </c>
      <c r="T18" s="304">
        <v>0</v>
      </c>
      <c r="U18" s="304">
        <v>0</v>
      </c>
      <c r="V18" s="304">
        <v>300.16332824513802</v>
      </c>
      <c r="W18" s="304">
        <v>0</v>
      </c>
      <c r="X18" s="304">
        <v>0</v>
      </c>
      <c r="Y18" s="304">
        <v>0</v>
      </c>
      <c r="Z18" s="304">
        <v>0</v>
      </c>
      <c r="AA18" s="304">
        <v>0</v>
      </c>
      <c r="AB18" s="304">
        <v>0</v>
      </c>
      <c r="AC18" s="304">
        <v>0</v>
      </c>
      <c r="AD18" s="304">
        <v>0</v>
      </c>
      <c r="AE18" s="304">
        <v>0</v>
      </c>
      <c r="AF18" s="304">
        <v>59334.195360908561</v>
      </c>
      <c r="AG18" s="304">
        <v>0</v>
      </c>
      <c r="AH18" s="304">
        <v>0</v>
      </c>
      <c r="AI18" s="304">
        <v>0</v>
      </c>
      <c r="AJ18" s="304">
        <v>0</v>
      </c>
      <c r="AK18" s="304">
        <v>0</v>
      </c>
      <c r="AL18" s="304">
        <v>0</v>
      </c>
      <c r="AM18" s="304">
        <v>61334.512692000004</v>
      </c>
      <c r="AN18" s="304">
        <v>0</v>
      </c>
      <c r="AO18" s="304">
        <v>0</v>
      </c>
      <c r="AP18" s="304">
        <v>134615.88118131977</v>
      </c>
      <c r="AQ18" s="265"/>
    </row>
    <row r="19" spans="1:43" s="246" customFormat="1" ht="30" customHeight="1">
      <c r="A19" s="260" t="s">
        <v>18</v>
      </c>
      <c r="B19" s="304">
        <v>0</v>
      </c>
      <c r="C19" s="304">
        <v>0</v>
      </c>
      <c r="D19" s="304">
        <v>0</v>
      </c>
      <c r="E19" s="304">
        <v>0</v>
      </c>
      <c r="F19" s="304">
        <v>0</v>
      </c>
      <c r="G19" s="304">
        <v>0</v>
      </c>
      <c r="H19" s="304">
        <v>0</v>
      </c>
      <c r="I19" s="304">
        <v>0</v>
      </c>
      <c r="J19" s="304">
        <v>0</v>
      </c>
      <c r="K19" s="304">
        <v>0</v>
      </c>
      <c r="L19" s="304">
        <v>0</v>
      </c>
      <c r="M19" s="304">
        <v>0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4">
        <v>0</v>
      </c>
      <c r="X19" s="304">
        <v>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0</v>
      </c>
      <c r="AH19" s="304">
        <v>0</v>
      </c>
      <c r="AI19" s="304">
        <v>0</v>
      </c>
      <c r="AJ19" s="304">
        <v>0</v>
      </c>
      <c r="AK19" s="304">
        <v>0</v>
      </c>
      <c r="AL19" s="304">
        <v>0</v>
      </c>
      <c r="AM19" s="304">
        <v>0</v>
      </c>
      <c r="AN19" s="304">
        <v>0</v>
      </c>
      <c r="AO19" s="304">
        <v>0</v>
      </c>
      <c r="AP19" s="304">
        <v>0</v>
      </c>
    </row>
    <row r="20" spans="1:43" s="246" customFormat="1" ht="30" customHeight="1">
      <c r="A20" s="260" t="s">
        <v>12</v>
      </c>
      <c r="B20" s="304">
        <v>0</v>
      </c>
      <c r="C20" s="304">
        <v>0</v>
      </c>
      <c r="D20" s="304">
        <v>0</v>
      </c>
      <c r="E20" s="304">
        <v>0</v>
      </c>
      <c r="F20" s="304">
        <v>0</v>
      </c>
      <c r="G20" s="304">
        <v>0</v>
      </c>
      <c r="H20" s="304">
        <v>0</v>
      </c>
      <c r="I20" s="304">
        <v>0</v>
      </c>
      <c r="J20" s="304">
        <v>0</v>
      </c>
      <c r="K20" s="304">
        <v>0</v>
      </c>
      <c r="L20" s="304">
        <v>0</v>
      </c>
      <c r="M20" s="304">
        <v>0</v>
      </c>
      <c r="N20" s="304">
        <v>0</v>
      </c>
      <c r="O20" s="304">
        <v>0</v>
      </c>
      <c r="P20" s="304">
        <v>0</v>
      </c>
      <c r="Q20" s="304">
        <v>0</v>
      </c>
      <c r="R20" s="304">
        <v>0</v>
      </c>
      <c r="S20" s="304">
        <v>0</v>
      </c>
      <c r="T20" s="304">
        <v>0</v>
      </c>
      <c r="U20" s="304">
        <v>0</v>
      </c>
      <c r="V20" s="304">
        <v>0</v>
      </c>
      <c r="W20" s="304">
        <v>0</v>
      </c>
      <c r="X20" s="304">
        <v>0</v>
      </c>
      <c r="Y20" s="304">
        <v>0</v>
      </c>
      <c r="Z20" s="304">
        <v>0</v>
      </c>
      <c r="AA20" s="304">
        <v>0</v>
      </c>
      <c r="AB20" s="304">
        <v>0</v>
      </c>
      <c r="AC20" s="304">
        <v>0</v>
      </c>
      <c r="AD20" s="304">
        <v>0</v>
      </c>
      <c r="AE20" s="304">
        <v>0</v>
      </c>
      <c r="AF20" s="304">
        <v>0</v>
      </c>
      <c r="AG20" s="304">
        <v>0</v>
      </c>
      <c r="AH20" s="304">
        <v>0</v>
      </c>
      <c r="AI20" s="304">
        <v>0</v>
      </c>
      <c r="AJ20" s="304">
        <v>0</v>
      </c>
      <c r="AK20" s="304">
        <v>0</v>
      </c>
      <c r="AL20" s="304">
        <v>0</v>
      </c>
      <c r="AM20" s="304">
        <v>0</v>
      </c>
      <c r="AN20" s="304">
        <v>0</v>
      </c>
      <c r="AO20" s="304">
        <v>0</v>
      </c>
      <c r="AP20" s="304">
        <v>0</v>
      </c>
    </row>
    <row r="21" spans="1:43" s="245" customFormat="1" ht="17.100000000000001" customHeight="1">
      <c r="A21" s="249" t="s">
        <v>164</v>
      </c>
      <c r="B21" s="304">
        <v>0</v>
      </c>
      <c r="C21" s="304">
        <v>0</v>
      </c>
      <c r="D21" s="304">
        <v>0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304">
        <v>0</v>
      </c>
      <c r="P21" s="304">
        <v>0</v>
      </c>
      <c r="Q21" s="304">
        <v>0</v>
      </c>
      <c r="R21" s="304">
        <v>0</v>
      </c>
      <c r="S21" s="304">
        <v>0</v>
      </c>
      <c r="T21" s="304">
        <v>0</v>
      </c>
      <c r="U21" s="304">
        <v>0</v>
      </c>
      <c r="V21" s="304">
        <v>0</v>
      </c>
      <c r="W21" s="304">
        <v>0</v>
      </c>
      <c r="X21" s="304">
        <v>0</v>
      </c>
      <c r="Y21" s="304">
        <v>0</v>
      </c>
      <c r="Z21" s="304">
        <v>0</v>
      </c>
      <c r="AA21" s="304">
        <v>0</v>
      </c>
      <c r="AB21" s="304">
        <v>0</v>
      </c>
      <c r="AC21" s="304">
        <v>0</v>
      </c>
      <c r="AD21" s="304">
        <v>0</v>
      </c>
      <c r="AE21" s="304">
        <v>0</v>
      </c>
      <c r="AF21" s="304">
        <v>141.338760741746</v>
      </c>
      <c r="AG21" s="304">
        <v>0</v>
      </c>
      <c r="AH21" s="304">
        <v>0</v>
      </c>
      <c r="AI21" s="304">
        <v>0</v>
      </c>
      <c r="AJ21" s="304">
        <v>0</v>
      </c>
      <c r="AK21" s="304">
        <v>0</v>
      </c>
      <c r="AL21" s="304">
        <v>0</v>
      </c>
      <c r="AM21" s="304">
        <v>300</v>
      </c>
      <c r="AN21" s="304">
        <v>0</v>
      </c>
      <c r="AO21" s="304">
        <v>0</v>
      </c>
      <c r="AP21" s="304">
        <v>441.338760741746</v>
      </c>
    </row>
    <row r="22" spans="1:43" s="245" customFormat="1" ht="17.100000000000001" customHeight="1">
      <c r="A22" s="249" t="s">
        <v>163</v>
      </c>
      <c r="B22" s="304">
        <v>0</v>
      </c>
      <c r="C22" s="304">
        <v>0</v>
      </c>
      <c r="D22" s="304">
        <v>0</v>
      </c>
      <c r="E22" s="304">
        <v>0</v>
      </c>
      <c r="F22" s="304">
        <v>0</v>
      </c>
      <c r="G22" s="304">
        <v>0</v>
      </c>
      <c r="H22" s="304">
        <v>0</v>
      </c>
      <c r="I22" s="304">
        <v>0</v>
      </c>
      <c r="J22" s="304">
        <v>0</v>
      </c>
      <c r="K22" s="304">
        <v>0</v>
      </c>
      <c r="L22" s="304">
        <v>0</v>
      </c>
      <c r="M22" s="304">
        <v>0</v>
      </c>
      <c r="N22" s="304">
        <v>0</v>
      </c>
      <c r="O22" s="304">
        <v>0</v>
      </c>
      <c r="P22" s="304">
        <v>0</v>
      </c>
      <c r="Q22" s="304">
        <v>0</v>
      </c>
      <c r="R22" s="304">
        <v>0</v>
      </c>
      <c r="S22" s="304">
        <v>0</v>
      </c>
      <c r="T22" s="304">
        <v>0</v>
      </c>
      <c r="U22" s="304">
        <v>0</v>
      </c>
      <c r="V22" s="304">
        <v>0</v>
      </c>
      <c r="W22" s="304">
        <v>0</v>
      </c>
      <c r="X22" s="304">
        <v>0</v>
      </c>
      <c r="Y22" s="304">
        <v>0</v>
      </c>
      <c r="Z22" s="304">
        <v>0</v>
      </c>
      <c r="AA22" s="304">
        <v>0</v>
      </c>
      <c r="AB22" s="304">
        <v>0</v>
      </c>
      <c r="AC22" s="304">
        <v>0</v>
      </c>
      <c r="AD22" s="304">
        <v>0</v>
      </c>
      <c r="AE22" s="304">
        <v>0</v>
      </c>
      <c r="AF22" s="304">
        <v>600.68973315241999</v>
      </c>
      <c r="AG22" s="304">
        <v>0</v>
      </c>
      <c r="AH22" s="304">
        <v>0</v>
      </c>
      <c r="AI22" s="304">
        <v>0</v>
      </c>
      <c r="AJ22" s="304">
        <v>0</v>
      </c>
      <c r="AK22" s="304">
        <v>0</v>
      </c>
      <c r="AL22" s="304">
        <v>0</v>
      </c>
      <c r="AM22" s="304">
        <v>0</v>
      </c>
      <c r="AN22" s="304">
        <v>0</v>
      </c>
      <c r="AO22" s="304">
        <v>0</v>
      </c>
      <c r="AP22" s="304">
        <v>600.68973315241999</v>
      </c>
    </row>
    <row r="23" spans="1:43" s="245" customFormat="1" ht="17.100000000000001" customHeight="1">
      <c r="A23" s="249" t="s">
        <v>107</v>
      </c>
      <c r="B23" s="304">
        <v>0</v>
      </c>
      <c r="C23" s="304">
        <v>0</v>
      </c>
      <c r="D23" s="304">
        <v>0</v>
      </c>
      <c r="E23" s="304">
        <v>0</v>
      </c>
      <c r="F23" s="304">
        <v>0</v>
      </c>
      <c r="G23" s="304">
        <v>0</v>
      </c>
      <c r="H23" s="304">
        <v>0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304">
        <v>146.546455223881</v>
      </c>
      <c r="P23" s="304">
        <v>0</v>
      </c>
      <c r="Q23" s="304">
        <v>0</v>
      </c>
      <c r="R23" s="304">
        <v>0</v>
      </c>
      <c r="S23" s="304">
        <v>0</v>
      </c>
      <c r="T23" s="304">
        <v>0</v>
      </c>
      <c r="U23" s="304">
        <v>0</v>
      </c>
      <c r="V23" s="304">
        <v>0</v>
      </c>
      <c r="W23" s="304">
        <v>0</v>
      </c>
      <c r="X23" s="304">
        <v>0</v>
      </c>
      <c r="Y23" s="304">
        <v>0</v>
      </c>
      <c r="Z23" s="304">
        <v>0</v>
      </c>
      <c r="AA23" s="304">
        <v>0</v>
      </c>
      <c r="AB23" s="304">
        <v>0</v>
      </c>
      <c r="AC23" s="304">
        <v>0</v>
      </c>
      <c r="AD23" s="304">
        <v>0</v>
      </c>
      <c r="AE23" s="304">
        <v>0</v>
      </c>
      <c r="AF23" s="304">
        <v>734.96155585707902</v>
      </c>
      <c r="AG23" s="304">
        <v>0</v>
      </c>
      <c r="AH23" s="304">
        <v>0</v>
      </c>
      <c r="AI23" s="304">
        <v>0</v>
      </c>
      <c r="AJ23" s="304">
        <v>0</v>
      </c>
      <c r="AK23" s="304">
        <v>0</v>
      </c>
      <c r="AL23" s="304">
        <v>0</v>
      </c>
      <c r="AM23" s="304">
        <v>260.35000000000002</v>
      </c>
      <c r="AN23" s="304">
        <v>0</v>
      </c>
      <c r="AO23" s="304">
        <v>0</v>
      </c>
      <c r="AP23" s="304">
        <v>1141.8580110809601</v>
      </c>
    </row>
    <row r="24" spans="1:43" s="245" customFormat="1" ht="17.100000000000001" customHeight="1">
      <c r="A24" s="249" t="s">
        <v>108</v>
      </c>
      <c r="B24" s="304">
        <v>0</v>
      </c>
      <c r="C24" s="304">
        <v>0</v>
      </c>
      <c r="D24" s="304">
        <v>0</v>
      </c>
      <c r="E24" s="304">
        <v>0</v>
      </c>
      <c r="F24" s="304">
        <v>0</v>
      </c>
      <c r="G24" s="304">
        <v>0</v>
      </c>
      <c r="H24" s="304">
        <v>0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304">
        <v>384.59473188727901</v>
      </c>
      <c r="P24" s="304">
        <v>0</v>
      </c>
      <c r="Q24" s="304">
        <v>0</v>
      </c>
      <c r="R24" s="304">
        <v>0</v>
      </c>
      <c r="S24" s="304">
        <v>0</v>
      </c>
      <c r="T24" s="304">
        <v>0</v>
      </c>
      <c r="U24" s="304">
        <v>0</v>
      </c>
      <c r="V24" s="304">
        <v>0</v>
      </c>
      <c r="W24" s="304">
        <v>0</v>
      </c>
      <c r="X24" s="304">
        <v>0</v>
      </c>
      <c r="Y24" s="304">
        <v>0</v>
      </c>
      <c r="Z24" s="304">
        <v>0</v>
      </c>
      <c r="AA24" s="304">
        <v>0</v>
      </c>
      <c r="AB24" s="304">
        <v>0</v>
      </c>
      <c r="AC24" s="304">
        <v>0</v>
      </c>
      <c r="AD24" s="304">
        <v>0</v>
      </c>
      <c r="AE24" s="304">
        <v>0</v>
      </c>
      <c r="AF24" s="304">
        <v>11179.995698270001</v>
      </c>
      <c r="AG24" s="304">
        <v>0</v>
      </c>
      <c r="AH24" s="304">
        <v>0</v>
      </c>
      <c r="AI24" s="304">
        <v>0</v>
      </c>
      <c r="AJ24" s="304">
        <v>0</v>
      </c>
      <c r="AK24" s="304">
        <v>0</v>
      </c>
      <c r="AL24" s="304">
        <v>0</v>
      </c>
      <c r="AM24" s="304">
        <v>106.96</v>
      </c>
      <c r="AN24" s="304">
        <v>0</v>
      </c>
      <c r="AO24" s="304">
        <v>0</v>
      </c>
      <c r="AP24" s="304">
        <v>11671.550430157278</v>
      </c>
    </row>
    <row r="25" spans="1:43" s="252" customFormat="1" ht="30" customHeight="1">
      <c r="A25" s="261" t="s">
        <v>11</v>
      </c>
      <c r="B25" s="304">
        <v>0</v>
      </c>
      <c r="C25" s="304">
        <v>0</v>
      </c>
      <c r="D25" s="304">
        <v>0</v>
      </c>
      <c r="E25" s="304">
        <v>0</v>
      </c>
      <c r="F25" s="304">
        <v>0</v>
      </c>
      <c r="G25" s="304">
        <v>0</v>
      </c>
      <c r="H25" s="304">
        <v>0</v>
      </c>
      <c r="I25" s="304">
        <v>0</v>
      </c>
      <c r="J25" s="304">
        <v>0</v>
      </c>
      <c r="K25" s="304">
        <v>0</v>
      </c>
      <c r="L25" s="304">
        <v>0</v>
      </c>
      <c r="M25" s="304">
        <v>0</v>
      </c>
      <c r="N25" s="304">
        <v>0</v>
      </c>
      <c r="O25" s="304">
        <v>531.14118711115998</v>
      </c>
      <c r="P25" s="304">
        <v>0</v>
      </c>
      <c r="Q25" s="304">
        <v>0</v>
      </c>
      <c r="R25" s="304">
        <v>0</v>
      </c>
      <c r="S25" s="304">
        <v>0</v>
      </c>
      <c r="T25" s="304">
        <v>0</v>
      </c>
      <c r="U25" s="304">
        <v>0</v>
      </c>
      <c r="V25" s="304">
        <v>0</v>
      </c>
      <c r="W25" s="304">
        <v>0</v>
      </c>
      <c r="X25" s="304">
        <v>0</v>
      </c>
      <c r="Y25" s="304">
        <v>0</v>
      </c>
      <c r="Z25" s="304">
        <v>0</v>
      </c>
      <c r="AA25" s="304">
        <v>0</v>
      </c>
      <c r="AB25" s="304">
        <v>0</v>
      </c>
      <c r="AC25" s="304">
        <v>0</v>
      </c>
      <c r="AD25" s="304">
        <v>0</v>
      </c>
      <c r="AE25" s="304">
        <v>0</v>
      </c>
      <c r="AF25" s="304">
        <v>12656.985748021245</v>
      </c>
      <c r="AG25" s="304">
        <v>0</v>
      </c>
      <c r="AH25" s="304">
        <v>0</v>
      </c>
      <c r="AI25" s="304">
        <v>0</v>
      </c>
      <c r="AJ25" s="304">
        <v>0</v>
      </c>
      <c r="AK25" s="304">
        <v>0</v>
      </c>
      <c r="AL25" s="304">
        <v>0</v>
      </c>
      <c r="AM25" s="304">
        <v>667.31000000000006</v>
      </c>
      <c r="AN25" s="304">
        <v>0</v>
      </c>
      <c r="AO25" s="304">
        <v>0</v>
      </c>
      <c r="AP25" s="304">
        <v>13855.436935132404</v>
      </c>
    </row>
    <row r="26" spans="1:43" s="246" customFormat="1" ht="30" customHeight="1">
      <c r="A26" s="260" t="s">
        <v>13</v>
      </c>
      <c r="B26" s="304">
        <v>0</v>
      </c>
      <c r="C26" s="304">
        <v>0</v>
      </c>
      <c r="D26" s="304">
        <v>0</v>
      </c>
      <c r="E26" s="304">
        <v>0</v>
      </c>
      <c r="F26" s="304">
        <v>0</v>
      </c>
      <c r="G26" s="304">
        <v>0</v>
      </c>
      <c r="H26" s="304">
        <v>0</v>
      </c>
      <c r="I26" s="304">
        <v>0</v>
      </c>
      <c r="J26" s="304">
        <v>0</v>
      </c>
      <c r="K26" s="304">
        <v>0</v>
      </c>
      <c r="L26" s="304">
        <v>0</v>
      </c>
      <c r="M26" s="304">
        <v>0</v>
      </c>
      <c r="N26" s="304">
        <v>0</v>
      </c>
      <c r="O26" s="304">
        <v>0</v>
      </c>
      <c r="P26" s="304">
        <v>0</v>
      </c>
      <c r="Q26" s="304">
        <v>0</v>
      </c>
      <c r="R26" s="304">
        <v>0</v>
      </c>
      <c r="S26" s="304">
        <v>0</v>
      </c>
      <c r="T26" s="304">
        <v>0</v>
      </c>
      <c r="U26" s="304">
        <v>0</v>
      </c>
      <c r="V26" s="304">
        <v>0</v>
      </c>
      <c r="W26" s="304">
        <v>0</v>
      </c>
      <c r="X26" s="304">
        <v>0</v>
      </c>
      <c r="Y26" s="304">
        <v>0</v>
      </c>
      <c r="Z26" s="304">
        <v>0</v>
      </c>
      <c r="AA26" s="304">
        <v>0</v>
      </c>
      <c r="AB26" s="304">
        <v>0</v>
      </c>
      <c r="AC26" s="304">
        <v>0</v>
      </c>
      <c r="AD26" s="304">
        <v>0</v>
      </c>
      <c r="AE26" s="304">
        <v>0</v>
      </c>
      <c r="AF26" s="304">
        <v>0</v>
      </c>
      <c r="AG26" s="304">
        <v>0</v>
      </c>
      <c r="AH26" s="304">
        <v>0</v>
      </c>
      <c r="AI26" s="304">
        <v>0</v>
      </c>
      <c r="AJ26" s="304">
        <v>0</v>
      </c>
      <c r="AK26" s="304">
        <v>0</v>
      </c>
      <c r="AL26" s="304">
        <v>0</v>
      </c>
      <c r="AM26" s="304">
        <v>0</v>
      </c>
      <c r="AN26" s="304">
        <v>0</v>
      </c>
      <c r="AO26" s="304">
        <v>0</v>
      </c>
      <c r="AP26" s="304">
        <v>0</v>
      </c>
    </row>
    <row r="27" spans="1:43" s="245" customFormat="1" ht="17.100000000000001" customHeight="1">
      <c r="A27" s="249" t="s">
        <v>164</v>
      </c>
      <c r="B27" s="304">
        <v>0</v>
      </c>
      <c r="C27" s="304">
        <v>0</v>
      </c>
      <c r="D27" s="304">
        <v>0</v>
      </c>
      <c r="E27" s="304">
        <v>0</v>
      </c>
      <c r="F27" s="304">
        <v>0</v>
      </c>
      <c r="G27" s="304">
        <v>0</v>
      </c>
      <c r="H27" s="304">
        <v>0</v>
      </c>
      <c r="I27" s="304">
        <v>0</v>
      </c>
      <c r="J27" s="304">
        <v>0</v>
      </c>
      <c r="K27" s="304">
        <v>0</v>
      </c>
      <c r="L27" s="304">
        <v>0</v>
      </c>
      <c r="M27" s="304">
        <v>0</v>
      </c>
      <c r="N27" s="304">
        <v>0</v>
      </c>
      <c r="O27" s="304">
        <v>174.03570479660101</v>
      </c>
      <c r="P27" s="304">
        <v>0</v>
      </c>
      <c r="Q27" s="304">
        <v>0</v>
      </c>
      <c r="R27" s="304">
        <v>0</v>
      </c>
      <c r="S27" s="304">
        <v>0</v>
      </c>
      <c r="T27" s="304">
        <v>0</v>
      </c>
      <c r="U27" s="304">
        <v>0</v>
      </c>
      <c r="V27" s="304">
        <v>0</v>
      </c>
      <c r="W27" s="304">
        <v>0</v>
      </c>
      <c r="X27" s="304">
        <v>0</v>
      </c>
      <c r="Y27" s="304">
        <v>0</v>
      </c>
      <c r="Z27" s="304">
        <v>0</v>
      </c>
      <c r="AA27" s="304">
        <v>0</v>
      </c>
      <c r="AB27" s="304">
        <v>0</v>
      </c>
      <c r="AC27" s="304">
        <v>0</v>
      </c>
      <c r="AD27" s="304">
        <v>0</v>
      </c>
      <c r="AE27" s="304">
        <v>0</v>
      </c>
      <c r="AF27" s="304">
        <v>56.535504296698399</v>
      </c>
      <c r="AG27" s="304">
        <v>0</v>
      </c>
      <c r="AH27" s="304">
        <v>0</v>
      </c>
      <c r="AI27" s="304">
        <v>0</v>
      </c>
      <c r="AJ27" s="304">
        <v>0</v>
      </c>
      <c r="AK27" s="304">
        <v>0</v>
      </c>
      <c r="AL27" s="304">
        <v>0</v>
      </c>
      <c r="AM27" s="304">
        <v>25</v>
      </c>
      <c r="AN27" s="304">
        <v>0</v>
      </c>
      <c r="AO27" s="304">
        <v>0</v>
      </c>
      <c r="AP27" s="304">
        <v>255.57120909329942</v>
      </c>
    </row>
    <row r="28" spans="1:43" s="245" customFormat="1" ht="17.100000000000001" customHeight="1">
      <c r="A28" s="249" t="s">
        <v>163</v>
      </c>
      <c r="B28" s="304">
        <v>0</v>
      </c>
      <c r="C28" s="304">
        <v>0</v>
      </c>
      <c r="D28" s="304">
        <v>0</v>
      </c>
      <c r="E28" s="304">
        <v>0</v>
      </c>
      <c r="F28" s="304">
        <v>0</v>
      </c>
      <c r="G28" s="304">
        <v>0</v>
      </c>
      <c r="H28" s="304">
        <v>0</v>
      </c>
      <c r="I28" s="304">
        <v>0</v>
      </c>
      <c r="J28" s="304">
        <v>0</v>
      </c>
      <c r="K28" s="304">
        <v>0</v>
      </c>
      <c r="L28" s="304">
        <v>0</v>
      </c>
      <c r="M28" s="304">
        <v>0</v>
      </c>
      <c r="N28" s="304">
        <v>0</v>
      </c>
      <c r="O28" s="304">
        <v>0</v>
      </c>
      <c r="P28" s="304">
        <v>0</v>
      </c>
      <c r="Q28" s="304">
        <v>0</v>
      </c>
      <c r="R28" s="304">
        <v>0</v>
      </c>
      <c r="S28" s="304">
        <v>0</v>
      </c>
      <c r="T28" s="304">
        <v>0</v>
      </c>
      <c r="U28" s="304">
        <v>0</v>
      </c>
      <c r="V28" s="304">
        <v>0</v>
      </c>
      <c r="W28" s="304">
        <v>0</v>
      </c>
      <c r="X28" s="304">
        <v>0</v>
      </c>
      <c r="Y28" s="304">
        <v>0</v>
      </c>
      <c r="Z28" s="304">
        <v>0</v>
      </c>
      <c r="AA28" s="304">
        <v>0</v>
      </c>
      <c r="AB28" s="304">
        <v>0</v>
      </c>
      <c r="AC28" s="304">
        <v>0</v>
      </c>
      <c r="AD28" s="304">
        <v>0</v>
      </c>
      <c r="AE28" s="304">
        <v>0</v>
      </c>
      <c r="AF28" s="304">
        <v>653.69176843057505</v>
      </c>
      <c r="AG28" s="304">
        <v>0</v>
      </c>
      <c r="AH28" s="304">
        <v>0</v>
      </c>
      <c r="AI28" s="304">
        <v>0</v>
      </c>
      <c r="AJ28" s="304">
        <v>0</v>
      </c>
      <c r="AK28" s="304">
        <v>0</v>
      </c>
      <c r="AL28" s="304">
        <v>0</v>
      </c>
      <c r="AM28" s="304">
        <v>0</v>
      </c>
      <c r="AN28" s="304">
        <v>0</v>
      </c>
      <c r="AO28" s="304">
        <v>0</v>
      </c>
      <c r="AP28" s="304">
        <v>653.69176843057505</v>
      </c>
    </row>
    <row r="29" spans="1:43" s="245" customFormat="1" ht="17.100000000000001" customHeight="1">
      <c r="A29" s="249" t="s">
        <v>107</v>
      </c>
      <c r="B29" s="304">
        <v>0</v>
      </c>
      <c r="C29" s="304">
        <v>0</v>
      </c>
      <c r="D29" s="304">
        <v>0</v>
      </c>
      <c r="E29" s="304">
        <v>0</v>
      </c>
      <c r="F29" s="304">
        <v>0</v>
      </c>
      <c r="G29" s="304">
        <v>0</v>
      </c>
      <c r="H29" s="304">
        <v>0</v>
      </c>
      <c r="I29" s="304">
        <v>0</v>
      </c>
      <c r="J29" s="304">
        <v>0</v>
      </c>
      <c r="K29" s="304">
        <v>0</v>
      </c>
      <c r="L29" s="304">
        <v>0</v>
      </c>
      <c r="M29" s="304">
        <v>0</v>
      </c>
      <c r="N29" s="304">
        <v>0</v>
      </c>
      <c r="O29" s="304">
        <v>83.265031377204906</v>
      </c>
      <c r="P29" s="304">
        <v>0</v>
      </c>
      <c r="Q29" s="304">
        <v>0</v>
      </c>
      <c r="R29" s="304">
        <v>0</v>
      </c>
      <c r="S29" s="304">
        <v>0</v>
      </c>
      <c r="T29" s="304">
        <v>0</v>
      </c>
      <c r="U29" s="304">
        <v>0</v>
      </c>
      <c r="V29" s="304">
        <v>0</v>
      </c>
      <c r="W29" s="304">
        <v>0</v>
      </c>
      <c r="X29" s="304">
        <v>0</v>
      </c>
      <c r="Y29" s="304">
        <v>0</v>
      </c>
      <c r="Z29" s="304">
        <v>0</v>
      </c>
      <c r="AA29" s="304">
        <v>0</v>
      </c>
      <c r="AB29" s="304">
        <v>0</v>
      </c>
      <c r="AC29" s="304">
        <v>0</v>
      </c>
      <c r="AD29" s="304">
        <v>0</v>
      </c>
      <c r="AE29" s="304">
        <v>0</v>
      </c>
      <c r="AF29" s="304">
        <v>561.11488014473105</v>
      </c>
      <c r="AG29" s="304">
        <v>0</v>
      </c>
      <c r="AH29" s="304">
        <v>0</v>
      </c>
      <c r="AI29" s="304">
        <v>0</v>
      </c>
      <c r="AJ29" s="304">
        <v>0</v>
      </c>
      <c r="AK29" s="304">
        <v>0</v>
      </c>
      <c r="AL29" s="304">
        <v>0</v>
      </c>
      <c r="AM29" s="304">
        <v>355</v>
      </c>
      <c r="AN29" s="304">
        <v>0</v>
      </c>
      <c r="AO29" s="304">
        <v>0</v>
      </c>
      <c r="AP29" s="304">
        <v>999.37991152193592</v>
      </c>
    </row>
    <row r="30" spans="1:43" s="245" customFormat="1" ht="17.100000000000001" customHeight="1">
      <c r="A30" s="249" t="s">
        <v>108</v>
      </c>
      <c r="B30" s="304">
        <v>0</v>
      </c>
      <c r="C30" s="304">
        <v>0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  <c r="K30" s="304">
        <v>0</v>
      </c>
      <c r="L30" s="304">
        <v>0</v>
      </c>
      <c r="M30" s="304">
        <v>0</v>
      </c>
      <c r="N30" s="304">
        <v>0</v>
      </c>
      <c r="O30" s="304">
        <v>0</v>
      </c>
      <c r="P30" s="304">
        <v>0</v>
      </c>
      <c r="Q30" s="304">
        <v>0</v>
      </c>
      <c r="R30" s="304">
        <v>0</v>
      </c>
      <c r="S30" s="304">
        <v>0</v>
      </c>
      <c r="T30" s="304">
        <v>0</v>
      </c>
      <c r="U30" s="304">
        <v>0</v>
      </c>
      <c r="V30" s="304">
        <v>0</v>
      </c>
      <c r="W30" s="304">
        <v>0</v>
      </c>
      <c r="X30" s="304">
        <v>0</v>
      </c>
      <c r="Y30" s="304">
        <v>0</v>
      </c>
      <c r="Z30" s="304">
        <v>0</v>
      </c>
      <c r="AA30" s="304">
        <v>0</v>
      </c>
      <c r="AB30" s="304">
        <v>0</v>
      </c>
      <c r="AC30" s="304">
        <v>0</v>
      </c>
      <c r="AD30" s="304">
        <v>0</v>
      </c>
      <c r="AE30" s="304">
        <v>0</v>
      </c>
      <c r="AF30" s="304">
        <v>8080.2701012833604</v>
      </c>
      <c r="AG30" s="304">
        <v>0</v>
      </c>
      <c r="AH30" s="304">
        <v>0</v>
      </c>
      <c r="AI30" s="304">
        <v>0</v>
      </c>
      <c r="AJ30" s="304">
        <v>0</v>
      </c>
      <c r="AK30" s="304">
        <v>0</v>
      </c>
      <c r="AL30" s="304">
        <v>0</v>
      </c>
      <c r="AM30" s="304">
        <v>0</v>
      </c>
      <c r="AN30" s="304">
        <v>0</v>
      </c>
      <c r="AO30" s="304">
        <v>0</v>
      </c>
      <c r="AP30" s="304">
        <v>8080.2701012833604</v>
      </c>
    </row>
    <row r="31" spans="1:43" s="252" customFormat="1" ht="30" customHeight="1">
      <c r="A31" s="261" t="s">
        <v>11</v>
      </c>
      <c r="B31" s="304">
        <v>0</v>
      </c>
      <c r="C31" s="304">
        <v>0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304">
        <v>257.30073617380594</v>
      </c>
      <c r="P31" s="304">
        <v>0</v>
      </c>
      <c r="Q31" s="304">
        <v>0</v>
      </c>
      <c r="R31" s="304">
        <v>0</v>
      </c>
      <c r="S31" s="304">
        <v>0</v>
      </c>
      <c r="T31" s="304">
        <v>0</v>
      </c>
      <c r="U31" s="304">
        <v>0</v>
      </c>
      <c r="V31" s="304">
        <v>0</v>
      </c>
      <c r="W31" s="304">
        <v>0</v>
      </c>
      <c r="X31" s="304">
        <v>0</v>
      </c>
      <c r="Y31" s="304">
        <v>0</v>
      </c>
      <c r="Z31" s="304">
        <v>0</v>
      </c>
      <c r="AA31" s="304">
        <v>0</v>
      </c>
      <c r="AB31" s="304">
        <v>0</v>
      </c>
      <c r="AC31" s="304">
        <v>0</v>
      </c>
      <c r="AD31" s="304">
        <v>0</v>
      </c>
      <c r="AE31" s="304">
        <v>0</v>
      </c>
      <c r="AF31" s="304">
        <v>9351.612254155365</v>
      </c>
      <c r="AG31" s="304">
        <v>0</v>
      </c>
      <c r="AH31" s="304">
        <v>0</v>
      </c>
      <c r="AI31" s="304">
        <v>0</v>
      </c>
      <c r="AJ31" s="304">
        <v>0</v>
      </c>
      <c r="AK31" s="304">
        <v>0</v>
      </c>
      <c r="AL31" s="304">
        <v>0</v>
      </c>
      <c r="AM31" s="304">
        <v>380</v>
      </c>
      <c r="AN31" s="304">
        <v>0</v>
      </c>
      <c r="AO31" s="304">
        <v>0</v>
      </c>
      <c r="AP31" s="304">
        <v>9988.9129903291705</v>
      </c>
    </row>
    <row r="32" spans="1:43" s="245" customFormat="1" ht="30" customHeight="1">
      <c r="A32" s="259" t="s">
        <v>14</v>
      </c>
      <c r="B32" s="304">
        <v>0</v>
      </c>
      <c r="C32" s="304">
        <v>0</v>
      </c>
      <c r="D32" s="304">
        <v>0</v>
      </c>
      <c r="E32" s="304">
        <v>0</v>
      </c>
      <c r="F32" s="304">
        <v>0</v>
      </c>
      <c r="G32" s="304">
        <v>0</v>
      </c>
      <c r="H32" s="304">
        <v>0</v>
      </c>
      <c r="I32" s="304">
        <v>0</v>
      </c>
      <c r="J32" s="304">
        <v>0</v>
      </c>
      <c r="K32" s="304">
        <v>0</v>
      </c>
      <c r="L32" s="304">
        <v>0</v>
      </c>
      <c r="M32" s="304">
        <v>0</v>
      </c>
      <c r="N32" s="304">
        <v>0</v>
      </c>
      <c r="O32" s="304">
        <v>788.44192328496592</v>
      </c>
      <c r="P32" s="304">
        <v>0</v>
      </c>
      <c r="Q32" s="304">
        <v>0</v>
      </c>
      <c r="R32" s="304">
        <v>0</v>
      </c>
      <c r="S32" s="304">
        <v>0</v>
      </c>
      <c r="T32" s="304">
        <v>0</v>
      </c>
      <c r="U32" s="304">
        <v>0</v>
      </c>
      <c r="V32" s="304">
        <v>0</v>
      </c>
      <c r="W32" s="304">
        <v>0</v>
      </c>
      <c r="X32" s="304">
        <v>0</v>
      </c>
      <c r="Y32" s="304">
        <v>0</v>
      </c>
      <c r="Z32" s="304">
        <v>0</v>
      </c>
      <c r="AA32" s="304">
        <v>0</v>
      </c>
      <c r="AB32" s="304">
        <v>0</v>
      </c>
      <c r="AC32" s="304">
        <v>0</v>
      </c>
      <c r="AD32" s="304">
        <v>0</v>
      </c>
      <c r="AE32" s="304">
        <v>0</v>
      </c>
      <c r="AF32" s="304">
        <v>22008.598002176608</v>
      </c>
      <c r="AG32" s="304">
        <v>0</v>
      </c>
      <c r="AH32" s="304">
        <v>0</v>
      </c>
      <c r="AI32" s="304">
        <v>0</v>
      </c>
      <c r="AJ32" s="304">
        <v>0</v>
      </c>
      <c r="AK32" s="304">
        <v>0</v>
      </c>
      <c r="AL32" s="304">
        <v>0</v>
      </c>
      <c r="AM32" s="304">
        <v>1047.31</v>
      </c>
      <c r="AN32" s="304">
        <v>0</v>
      </c>
      <c r="AO32" s="304">
        <v>0</v>
      </c>
      <c r="AP32" s="304">
        <v>23844.349925461574</v>
      </c>
    </row>
    <row r="33" spans="1:42" s="245" customFormat="1" ht="30" customHeight="1">
      <c r="A33" s="269" t="s">
        <v>127</v>
      </c>
      <c r="B33" s="304">
        <v>0</v>
      </c>
      <c r="C33" s="304">
        <v>0</v>
      </c>
      <c r="D33" s="304">
        <v>0</v>
      </c>
      <c r="E33" s="304">
        <v>0</v>
      </c>
      <c r="F33" s="304">
        <v>0</v>
      </c>
      <c r="G33" s="304">
        <v>0</v>
      </c>
      <c r="H33" s="304">
        <v>0</v>
      </c>
      <c r="I33" s="304">
        <v>1518.7371735074632</v>
      </c>
      <c r="J33" s="304">
        <v>0</v>
      </c>
      <c r="K33" s="304">
        <v>0</v>
      </c>
      <c r="L33" s="304">
        <v>0</v>
      </c>
      <c r="M33" s="304">
        <v>23.016813658977799</v>
      </c>
      <c r="N33" s="304">
        <v>0</v>
      </c>
      <c r="O33" s="304">
        <v>12595.319466695055</v>
      </c>
      <c r="P33" s="304">
        <v>456.63836117706899</v>
      </c>
      <c r="Q33" s="304">
        <v>0</v>
      </c>
      <c r="R33" s="304">
        <v>8.2699711668928106</v>
      </c>
      <c r="S33" s="304">
        <v>0</v>
      </c>
      <c r="T33" s="304">
        <v>0</v>
      </c>
      <c r="U33" s="304">
        <v>0</v>
      </c>
      <c r="V33" s="304">
        <v>300.16332824513802</v>
      </c>
      <c r="W33" s="304">
        <v>0</v>
      </c>
      <c r="X33" s="304">
        <v>0</v>
      </c>
      <c r="Y33" s="304">
        <v>0</v>
      </c>
      <c r="Z33" s="304">
        <v>0</v>
      </c>
      <c r="AA33" s="304">
        <v>0</v>
      </c>
      <c r="AB33" s="304">
        <v>0</v>
      </c>
      <c r="AC33" s="304">
        <v>0</v>
      </c>
      <c r="AD33" s="304">
        <v>0</v>
      </c>
      <c r="AE33" s="304">
        <v>0</v>
      </c>
      <c r="AF33" s="304">
        <v>83634.177352230341</v>
      </c>
      <c r="AG33" s="304">
        <v>0</v>
      </c>
      <c r="AH33" s="304">
        <v>0</v>
      </c>
      <c r="AI33" s="304">
        <v>0</v>
      </c>
      <c r="AJ33" s="304">
        <v>0</v>
      </c>
      <c r="AK33" s="304">
        <v>0</v>
      </c>
      <c r="AL33" s="304">
        <v>0</v>
      </c>
      <c r="AM33" s="304">
        <v>62381.822692000002</v>
      </c>
      <c r="AN33" s="304">
        <v>0</v>
      </c>
      <c r="AO33" s="304">
        <v>0</v>
      </c>
      <c r="AP33" s="309">
        <v>160918.14515868094</v>
      </c>
    </row>
    <row r="34" spans="1:42" s="245" customFormat="1" ht="39.75" customHeight="1">
      <c r="A34" s="329" t="s">
        <v>383</v>
      </c>
      <c r="B34" s="329"/>
      <c r="C34" s="329"/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329"/>
      <c r="AK34" s="329"/>
      <c r="AL34" s="329"/>
      <c r="AM34" s="329"/>
      <c r="AN34" s="329"/>
      <c r="AO34" s="329"/>
      <c r="AP34" s="337"/>
    </row>
    <row r="35" spans="1:42" s="302" customFormat="1">
      <c r="A35" s="303"/>
    </row>
  </sheetData>
  <sheetProtection formatCells="0" formatColumns="0" formatRows="0"/>
  <mergeCells count="1">
    <mergeCell ref="A34:AP34"/>
  </mergeCells>
  <phoneticPr fontId="0" type="noConversion"/>
  <conditionalFormatting sqref="B8:AP33">
    <cfRule type="expression" dxfId="1" priority="2" stopIfTrue="1">
      <formula>AND(B8&lt;&gt;"",OR(B8&lt;0,NOT(ISNUMBER(B8))))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25" defaultRowHeight="11.4"/>
  <cols>
    <col min="1" max="1" width="2.375" style="49" customWidth="1"/>
    <col min="2" max="2" width="9.125" style="49"/>
    <col min="3" max="3" width="40.625" style="49" customWidth="1"/>
    <col min="4" max="4" width="9.75" style="49" customWidth="1"/>
    <col min="5" max="44" width="9.125" style="49"/>
    <col min="45" max="45" width="26.875" style="49" customWidth="1"/>
    <col min="46" max="16384" width="9.125" style="49"/>
  </cols>
  <sheetData>
    <row r="1" spans="1:50" s="5" customFormat="1" ht="18" customHeight="1">
      <c r="A1" s="1" t="s">
        <v>25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1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2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109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59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104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3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5"/>
      <c r="J12" s="334" t="s">
        <v>85</v>
      </c>
      <c r="K12" s="335"/>
      <c r="L12" s="335"/>
      <c r="M12" s="335"/>
      <c r="N12" s="335"/>
      <c r="O12" s="335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6"/>
      <c r="AT12" s="73" t="s">
        <v>10</v>
      </c>
    </row>
    <row r="13" spans="1:50" s="22" customFormat="1" ht="28.05" customHeight="1">
      <c r="A13" s="23"/>
      <c r="B13" s="24" t="s">
        <v>4</v>
      </c>
      <c r="C13" s="74"/>
      <c r="D13" s="75" t="s">
        <v>5</v>
      </c>
      <c r="E13" s="75" t="s">
        <v>53</v>
      </c>
      <c r="F13" s="75" t="s">
        <v>6</v>
      </c>
      <c r="G13" s="75" t="s">
        <v>7</v>
      </c>
      <c r="H13" s="75" t="s">
        <v>8</v>
      </c>
      <c r="I13" s="75" t="s">
        <v>151</v>
      </c>
      <c r="J13" s="26" t="s">
        <v>110</v>
      </c>
      <c r="K13" s="26" t="s">
        <v>149</v>
      </c>
      <c r="L13" s="26" t="s">
        <v>111</v>
      </c>
      <c r="M13" s="26" t="s">
        <v>62</v>
      </c>
      <c r="N13" s="26" t="s">
        <v>112</v>
      </c>
      <c r="O13" s="26" t="s">
        <v>75</v>
      </c>
      <c r="P13" s="26" t="s">
        <v>113</v>
      </c>
      <c r="Q13" s="26" t="s">
        <v>63</v>
      </c>
      <c r="R13" s="26" t="s">
        <v>61</v>
      </c>
      <c r="S13" s="26" t="s">
        <v>114</v>
      </c>
      <c r="T13" s="26" t="s">
        <v>64</v>
      </c>
      <c r="U13" s="26" t="s">
        <v>65</v>
      </c>
      <c r="V13" s="26" t="s">
        <v>76</v>
      </c>
      <c r="W13" s="26" t="s">
        <v>115</v>
      </c>
      <c r="X13" s="26" t="s">
        <v>77</v>
      </c>
      <c r="Y13" s="26" t="s">
        <v>66</v>
      </c>
      <c r="Z13" s="26" t="s">
        <v>116</v>
      </c>
      <c r="AA13" s="26" t="s">
        <v>117</v>
      </c>
      <c r="AB13" s="26" t="s">
        <v>67</v>
      </c>
      <c r="AC13" s="26" t="s">
        <v>118</v>
      </c>
      <c r="AD13" s="26" t="s">
        <v>81</v>
      </c>
      <c r="AE13" s="26" t="s">
        <v>78</v>
      </c>
      <c r="AF13" s="26" t="s">
        <v>119</v>
      </c>
      <c r="AG13" s="26" t="s">
        <v>68</v>
      </c>
      <c r="AH13" s="26" t="s">
        <v>69</v>
      </c>
      <c r="AI13" s="26" t="s">
        <v>150</v>
      </c>
      <c r="AJ13" s="26" t="s">
        <v>70</v>
      </c>
      <c r="AK13" s="26" t="s">
        <v>120</v>
      </c>
      <c r="AL13" s="26" t="s">
        <v>82</v>
      </c>
      <c r="AM13" s="26" t="s">
        <v>121</v>
      </c>
      <c r="AN13" s="26" t="s">
        <v>122</v>
      </c>
      <c r="AO13" s="26" t="s">
        <v>71</v>
      </c>
      <c r="AP13" s="26" t="s">
        <v>72</v>
      </c>
      <c r="AQ13" s="26" t="s">
        <v>73</v>
      </c>
      <c r="AR13" s="26" t="s">
        <v>74</v>
      </c>
      <c r="AS13" s="26" t="s">
        <v>123</v>
      </c>
      <c r="AT13" s="75" t="s">
        <v>9</v>
      </c>
    </row>
    <row r="14" spans="1:50" s="22" customFormat="1" ht="18" customHeight="1">
      <c r="A14" s="27"/>
      <c r="B14" s="28" t="s">
        <v>16</v>
      </c>
      <c r="C14" s="29"/>
      <c r="D14" s="30"/>
      <c r="E14" s="30" t="s">
        <v>10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17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106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107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108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1</v>
      </c>
    </row>
    <row r="19" spans="1:46" s="22" customFormat="1" ht="18" customHeight="1">
      <c r="A19" s="35"/>
      <c r="B19" s="34" t="s">
        <v>11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26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106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107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108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11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18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12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106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107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108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11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13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106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107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108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11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14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97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127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3.8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24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100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101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57</v>
      </c>
      <c r="B49" s="34"/>
      <c r="C49" s="34"/>
      <c r="AT49" s="79"/>
      <c r="AU49" s="45"/>
    </row>
    <row r="50" spans="1:48" s="22" customFormat="1" ht="18" customHeight="1">
      <c r="A50" s="34" t="s">
        <v>86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87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98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6"/>
  <cols>
    <col min="1" max="1" width="50.75" style="263" customWidth="1"/>
    <col min="2" max="2" width="13" style="254" customWidth="1"/>
    <col min="3" max="3" width="14.625" style="254" customWidth="1"/>
    <col min="4" max="4" width="12.875" style="254" bestFit="1" customWidth="1"/>
    <col min="5" max="10" width="11.75" style="254" customWidth="1"/>
    <col min="11" max="11" width="12.75" style="254" customWidth="1"/>
    <col min="12" max="12" width="12.625" style="254" bestFit="1" customWidth="1"/>
    <col min="13" max="13" width="11.75" style="254" customWidth="1"/>
    <col min="14" max="14" width="9.125" style="254" customWidth="1"/>
    <col min="15" max="16384" width="0" style="254" hidden="1"/>
  </cols>
  <sheetData>
    <row r="1" spans="1:14" s="239" customFormat="1" ht="19.5" customHeight="1">
      <c r="A1" s="255"/>
      <c r="B1" s="264"/>
      <c r="C1" s="264"/>
      <c r="D1" s="264"/>
      <c r="E1" s="264"/>
      <c r="F1" s="264"/>
      <c r="G1" s="264"/>
      <c r="H1" s="264"/>
      <c r="I1" s="264"/>
    </row>
    <row r="2" spans="1:14" s="238" customFormat="1" ht="20.100000000000001" customHeight="1">
      <c r="A2" s="237" t="s">
        <v>160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4" s="238" customFormat="1" ht="20.100000000000001" customHeight="1">
      <c r="A3" s="237" t="s">
        <v>387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</row>
    <row r="4" spans="1:14" s="238" customFormat="1" ht="20.100000000000001" customHeight="1">
      <c r="A4" s="237" t="s">
        <v>3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</row>
    <row r="5" spans="1:14" s="241" customFormat="1" ht="20.100000000000001" customHeight="1">
      <c r="A5" s="266" t="s">
        <v>28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</row>
    <row r="6" spans="1:14" s="245" customFormat="1" ht="34.200000000000003" customHeight="1">
      <c r="A6" s="270"/>
      <c r="B6" s="271" t="s">
        <v>166</v>
      </c>
      <c r="C6" s="272"/>
      <c r="D6" s="273"/>
      <c r="E6" s="274" t="s">
        <v>43</v>
      </c>
      <c r="F6" s="272"/>
      <c r="G6" s="275"/>
      <c r="H6" s="271" t="s">
        <v>44</v>
      </c>
      <c r="I6" s="272"/>
      <c r="J6" s="273"/>
      <c r="K6" s="274" t="s">
        <v>34</v>
      </c>
      <c r="L6" s="276"/>
      <c r="M6" s="277"/>
    </row>
    <row r="7" spans="1:14" s="245" customFormat="1" ht="96.75" customHeight="1">
      <c r="A7" s="278" t="s">
        <v>45</v>
      </c>
      <c r="B7" s="279" t="s">
        <v>46</v>
      </c>
      <c r="C7" s="279" t="s">
        <v>47</v>
      </c>
      <c r="D7" s="279" t="s">
        <v>48</v>
      </c>
      <c r="E7" s="280" t="s">
        <v>46</v>
      </c>
      <c r="F7" s="279" t="s">
        <v>47</v>
      </c>
      <c r="G7" s="281" t="s">
        <v>48</v>
      </c>
      <c r="H7" s="279" t="s">
        <v>46</v>
      </c>
      <c r="I7" s="279" t="s">
        <v>47</v>
      </c>
      <c r="J7" s="279" t="s">
        <v>48</v>
      </c>
      <c r="K7" s="280" t="s">
        <v>46</v>
      </c>
      <c r="L7" s="279" t="s">
        <v>47</v>
      </c>
      <c r="M7" s="282" t="s">
        <v>48</v>
      </c>
    </row>
    <row r="8" spans="1:14" s="246" customFormat="1" ht="30" customHeight="1">
      <c r="A8" s="283" t="s">
        <v>155</v>
      </c>
      <c r="B8" s="310"/>
      <c r="C8" s="311"/>
      <c r="D8" s="312"/>
      <c r="E8" s="313"/>
      <c r="F8" s="311"/>
      <c r="G8" s="314"/>
      <c r="H8" s="310"/>
      <c r="I8" s="311"/>
      <c r="J8" s="312"/>
      <c r="K8" s="313"/>
      <c r="L8" s="314"/>
      <c r="M8" s="315"/>
    </row>
    <row r="9" spans="1:14" s="245" customFormat="1" ht="17.100000000000001" customHeight="1">
      <c r="A9" s="249" t="s">
        <v>164</v>
      </c>
      <c r="B9" s="316">
        <v>52570.549546361624</v>
      </c>
      <c r="C9" s="316">
        <v>12285.935910069429</v>
      </c>
      <c r="D9" s="316">
        <v>408.81841266677935</v>
      </c>
      <c r="E9" s="316">
        <v>3502.8352847114102</v>
      </c>
      <c r="F9" s="316">
        <v>433.29782632293097</v>
      </c>
      <c r="G9" s="316">
        <v>53.172519434079597</v>
      </c>
      <c r="H9" s="316">
        <v>2357.9996070113102</v>
      </c>
      <c r="I9" s="316">
        <v>137.36578234893699</v>
      </c>
      <c r="J9" s="316">
        <v>37.207234636476699</v>
      </c>
      <c r="K9" s="316">
        <v>58431.384438084344</v>
      </c>
      <c r="L9" s="316">
        <v>12856.599518741297</v>
      </c>
      <c r="M9" s="316">
        <v>499.19816673733567</v>
      </c>
    </row>
    <row r="10" spans="1:14" s="245" customFormat="1" ht="17.100000000000001" customHeight="1">
      <c r="A10" s="249" t="s">
        <v>163</v>
      </c>
      <c r="B10" s="316">
        <v>15216.78372205865</v>
      </c>
      <c r="C10" s="316">
        <v>5381.6868934705253</v>
      </c>
      <c r="D10" s="316">
        <v>0</v>
      </c>
      <c r="E10" s="316">
        <v>1223.62396671743</v>
      </c>
      <c r="F10" s="316">
        <v>0</v>
      </c>
      <c r="G10" s="316">
        <v>0</v>
      </c>
      <c r="H10" s="316">
        <v>1228.81172634258</v>
      </c>
      <c r="I10" s="316">
        <v>0</v>
      </c>
      <c r="J10" s="316">
        <v>0</v>
      </c>
      <c r="K10" s="316">
        <v>17669.21941511866</v>
      </c>
      <c r="L10" s="316">
        <v>5381.6868934705253</v>
      </c>
      <c r="M10" s="316">
        <v>0</v>
      </c>
    </row>
    <row r="11" spans="1:14" s="245" customFormat="1" ht="17.100000000000001" customHeight="1">
      <c r="A11" s="284" t="s">
        <v>107</v>
      </c>
      <c r="B11" s="316">
        <v>59684.801969693493</v>
      </c>
      <c r="C11" s="316">
        <v>12708.576136740061</v>
      </c>
      <c r="D11" s="316">
        <v>652.589008649932</v>
      </c>
      <c r="E11" s="316">
        <v>9094.3383667605503</v>
      </c>
      <c r="F11" s="316">
        <v>860.20898999999997</v>
      </c>
      <c r="G11" s="316">
        <v>0</v>
      </c>
      <c r="H11" s="316">
        <v>13798.2364889776</v>
      </c>
      <c r="I11" s="316">
        <v>1473.36790162794</v>
      </c>
      <c r="J11" s="316">
        <v>0</v>
      </c>
      <c r="K11" s="316">
        <v>82577.376825431653</v>
      </c>
      <c r="L11" s="316">
        <v>15042.153028368</v>
      </c>
      <c r="M11" s="316">
        <v>652.589008649932</v>
      </c>
    </row>
    <row r="12" spans="1:14" s="245" customFormat="1" ht="17.100000000000001" customHeight="1">
      <c r="A12" s="284" t="s">
        <v>108</v>
      </c>
      <c r="B12" s="316">
        <v>30754.729737737733</v>
      </c>
      <c r="C12" s="316">
        <v>12803.96273045031</v>
      </c>
      <c r="D12" s="316">
        <v>436.37171885202201</v>
      </c>
      <c r="E12" s="316">
        <v>1037.95453287644</v>
      </c>
      <c r="F12" s="316">
        <v>598.05063294847503</v>
      </c>
      <c r="G12" s="316">
        <v>38.486673987138197</v>
      </c>
      <c r="H12" s="316">
        <v>1578.3227067549401</v>
      </c>
      <c r="I12" s="316">
        <v>300.47398593648097</v>
      </c>
      <c r="J12" s="316">
        <v>38.486673987138197</v>
      </c>
      <c r="K12" s="316">
        <v>33371.006977369114</v>
      </c>
      <c r="L12" s="316">
        <v>13702.487349335266</v>
      </c>
      <c r="M12" s="316">
        <v>513.34506682629842</v>
      </c>
    </row>
    <row r="13" spans="1:14" s="245" customFormat="1" ht="18" customHeight="1">
      <c r="A13" s="285" t="s">
        <v>11</v>
      </c>
      <c r="B13" s="316">
        <v>158226.86497585149</v>
      </c>
      <c r="C13" s="316">
        <v>43180.161670730326</v>
      </c>
      <c r="D13" s="316">
        <v>1497.7791401687334</v>
      </c>
      <c r="E13" s="316">
        <v>14858.75215106583</v>
      </c>
      <c r="F13" s="316">
        <v>1891.5574492714059</v>
      </c>
      <c r="G13" s="316">
        <v>91.659193421217793</v>
      </c>
      <c r="H13" s="316">
        <v>18963.370529086431</v>
      </c>
      <c r="I13" s="316">
        <v>1911.2076699133581</v>
      </c>
      <c r="J13" s="316">
        <v>75.693908623614902</v>
      </c>
      <c r="K13" s="316">
        <v>192048.98765600377</v>
      </c>
      <c r="L13" s="316">
        <v>46982.926789915095</v>
      </c>
      <c r="M13" s="316">
        <v>1665.1322422135663</v>
      </c>
    </row>
    <row r="14" spans="1:14" s="246" customFormat="1" ht="30" customHeight="1">
      <c r="A14" s="283" t="s">
        <v>156</v>
      </c>
      <c r="B14" s="316">
        <v>0</v>
      </c>
      <c r="C14" s="316">
        <v>0</v>
      </c>
      <c r="D14" s="316">
        <v>0</v>
      </c>
      <c r="E14" s="316">
        <v>0</v>
      </c>
      <c r="F14" s="316">
        <v>0</v>
      </c>
      <c r="G14" s="316">
        <v>0</v>
      </c>
      <c r="H14" s="316">
        <v>0</v>
      </c>
      <c r="I14" s="316">
        <v>0</v>
      </c>
      <c r="J14" s="316">
        <v>0</v>
      </c>
      <c r="K14" s="316">
        <v>0</v>
      </c>
      <c r="L14" s="316">
        <v>0</v>
      </c>
      <c r="M14" s="316">
        <v>0</v>
      </c>
    </row>
    <row r="15" spans="1:14" s="245" customFormat="1" ht="17.100000000000001" customHeight="1">
      <c r="A15" s="249" t="s">
        <v>164</v>
      </c>
      <c r="B15" s="316">
        <v>14130.37736841357</v>
      </c>
      <c r="C15" s="316">
        <v>16704.562288785099</v>
      </c>
      <c r="D15" s="316">
        <v>2645.9460079025198</v>
      </c>
      <c r="E15" s="316">
        <v>300</v>
      </c>
      <c r="F15" s="316">
        <v>141.338760741746</v>
      </c>
      <c r="G15" s="316">
        <v>0</v>
      </c>
      <c r="H15" s="316">
        <v>56.535504296698399</v>
      </c>
      <c r="I15" s="316">
        <v>45.127933584916299</v>
      </c>
      <c r="J15" s="316">
        <v>153.90777121168401</v>
      </c>
      <c r="K15" s="316">
        <v>14486.912872710269</v>
      </c>
      <c r="L15" s="316">
        <v>16891.028983111762</v>
      </c>
      <c r="M15" s="316">
        <v>2799.8537791142039</v>
      </c>
    </row>
    <row r="16" spans="1:14" s="245" customFormat="1" ht="17.100000000000001" customHeight="1">
      <c r="A16" s="249" t="s">
        <v>163</v>
      </c>
      <c r="B16" s="316">
        <v>5269.3046132971476</v>
      </c>
      <c r="C16" s="316">
        <v>7247.9816824966001</v>
      </c>
      <c r="D16" s="316">
        <v>620.33582089552306</v>
      </c>
      <c r="E16" s="316">
        <v>70.669380370873</v>
      </c>
      <c r="F16" s="316">
        <v>395.74853007688802</v>
      </c>
      <c r="G16" s="316">
        <v>134.271822704659</v>
      </c>
      <c r="H16" s="316">
        <v>91.870194482134906</v>
      </c>
      <c r="I16" s="316">
        <v>427.54975124378097</v>
      </c>
      <c r="J16" s="316">
        <v>134.271822704659</v>
      </c>
      <c r="K16" s="316">
        <v>5431.8441881501558</v>
      </c>
      <c r="L16" s="316">
        <v>8071.2799638172692</v>
      </c>
      <c r="M16" s="316">
        <v>888.87946630484112</v>
      </c>
    </row>
    <row r="17" spans="1:14" s="245" customFormat="1" ht="17.100000000000001" customHeight="1">
      <c r="A17" s="284" t="s">
        <v>107</v>
      </c>
      <c r="B17" s="316">
        <v>24476.541019714889</v>
      </c>
      <c r="C17" s="316">
        <v>35664.264332223669</v>
      </c>
      <c r="D17" s="316">
        <v>7161.0421765829897</v>
      </c>
      <c r="E17" s="316">
        <v>379.24430687471698</v>
      </c>
      <c r="F17" s="316">
        <v>748.47982813206795</v>
      </c>
      <c r="G17" s="316">
        <v>14.1338760741746</v>
      </c>
      <c r="H17" s="316">
        <v>2.8267752148349201</v>
      </c>
      <c r="I17" s="316">
        <v>845.48212771370504</v>
      </c>
      <c r="J17" s="316">
        <v>151.07100859339701</v>
      </c>
      <c r="K17" s="316">
        <v>24858.61210180444</v>
      </c>
      <c r="L17" s="316">
        <v>37258.22628806944</v>
      </c>
      <c r="M17" s="316">
        <v>7326.2470612505613</v>
      </c>
    </row>
    <row r="18" spans="1:14" s="245" customFormat="1" ht="17.100000000000001" customHeight="1">
      <c r="A18" s="284" t="s">
        <v>108</v>
      </c>
      <c r="B18" s="316">
        <v>7660.0264283553843</v>
      </c>
      <c r="C18" s="316">
        <v>10227.5259144761</v>
      </c>
      <c r="D18" s="316">
        <v>5265.8875800758597</v>
      </c>
      <c r="E18" s="316">
        <v>5397.76327575498</v>
      </c>
      <c r="F18" s="316">
        <v>4861.0528172702298</v>
      </c>
      <c r="G18" s="316">
        <v>1412.7343371320801</v>
      </c>
      <c r="H18" s="316">
        <v>3586.5620657437198</v>
      </c>
      <c r="I18" s="316">
        <v>3696.2074093665201</v>
      </c>
      <c r="J18" s="316">
        <v>797.50062617311198</v>
      </c>
      <c r="K18" s="316">
        <v>16644.351769854085</v>
      </c>
      <c r="L18" s="316">
        <v>18784.786141112851</v>
      </c>
      <c r="M18" s="316">
        <v>7476.1225433810523</v>
      </c>
    </row>
    <row r="19" spans="1:14" s="245" customFormat="1" ht="18" customHeight="1">
      <c r="A19" s="286" t="s">
        <v>11</v>
      </c>
      <c r="B19" s="317">
        <v>51536.24942978099</v>
      </c>
      <c r="C19" s="317">
        <v>69844.334217981464</v>
      </c>
      <c r="D19" s="317">
        <v>15693.211585456893</v>
      </c>
      <c r="E19" s="317">
        <v>6147.6769630005701</v>
      </c>
      <c r="F19" s="317">
        <v>6146.6199362209318</v>
      </c>
      <c r="G19" s="317">
        <v>1561.1400359109136</v>
      </c>
      <c r="H19" s="317">
        <v>3737.7945397373878</v>
      </c>
      <c r="I19" s="317">
        <v>5014.3672219089221</v>
      </c>
      <c r="J19" s="317">
        <v>1236.7512286828519</v>
      </c>
      <c r="K19" s="317">
        <v>61421.720932518947</v>
      </c>
      <c r="L19" s="317">
        <v>81005.321376111315</v>
      </c>
      <c r="M19" s="317">
        <v>18491.102850050658</v>
      </c>
      <c r="N19" s="287"/>
    </row>
    <row r="20" spans="1:14" s="245" customFormat="1" ht="18" customHeight="1">
      <c r="A20" s="259" t="s">
        <v>384</v>
      </c>
    </row>
  </sheetData>
  <sheetProtection formatCells="0" formatColumns="0" formatRows="0"/>
  <phoneticPr fontId="0" type="noConversion"/>
  <conditionalFormatting sqref="B9:M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ColWidth="9.125" defaultRowHeight="15.6"/>
  <cols>
    <col min="1" max="1" width="15.75" style="253" customWidth="1"/>
    <col min="2" max="2" width="65.75" style="253" bestFit="1" customWidth="1"/>
    <col min="3" max="3" width="16.125" style="253" bestFit="1" customWidth="1"/>
    <col min="4" max="4" width="31" style="253" bestFit="1" customWidth="1"/>
    <col min="5" max="16384" width="9.125" style="253"/>
  </cols>
  <sheetData>
    <row r="1" spans="1:4" ht="17.399999999999999">
      <c r="A1" s="288" t="s">
        <v>381</v>
      </c>
    </row>
    <row r="3" spans="1:4">
      <c r="A3" s="289" t="s">
        <v>380</v>
      </c>
      <c r="B3" s="290" t="s">
        <v>379</v>
      </c>
      <c r="C3" s="291" t="s">
        <v>167</v>
      </c>
      <c r="D3" s="292" t="s">
        <v>168</v>
      </c>
    </row>
    <row r="4" spans="1:4" ht="31.2">
      <c r="A4" s="293" t="s">
        <v>169</v>
      </c>
      <c r="B4" s="294" t="s">
        <v>170</v>
      </c>
      <c r="C4" s="295" t="s">
        <v>171</v>
      </c>
      <c r="D4" s="296" t="s">
        <v>172</v>
      </c>
    </row>
    <row r="5" spans="1:4">
      <c r="A5" s="293" t="s">
        <v>169</v>
      </c>
      <c r="B5" s="294" t="s">
        <v>173</v>
      </c>
      <c r="C5" s="295" t="s">
        <v>174</v>
      </c>
      <c r="D5" s="297" t="s">
        <v>175</v>
      </c>
    </row>
    <row r="6" spans="1:4">
      <c r="A6" s="293" t="s">
        <v>169</v>
      </c>
      <c r="B6" s="294" t="s">
        <v>176</v>
      </c>
      <c r="C6" s="295" t="s">
        <v>177</v>
      </c>
      <c r="D6" s="297" t="s">
        <v>178</v>
      </c>
    </row>
    <row r="7" spans="1:4">
      <c r="A7" s="293" t="s">
        <v>169</v>
      </c>
      <c r="B7" s="294" t="s">
        <v>179</v>
      </c>
      <c r="C7" s="295" t="s">
        <v>180</v>
      </c>
      <c r="D7" s="297" t="s">
        <v>181</v>
      </c>
    </row>
    <row r="8" spans="1:4">
      <c r="A8" s="293" t="s">
        <v>169</v>
      </c>
      <c r="B8" s="294" t="s">
        <v>182</v>
      </c>
      <c r="C8" s="295" t="s">
        <v>183</v>
      </c>
      <c r="D8" s="297" t="s">
        <v>184</v>
      </c>
    </row>
    <row r="9" spans="1:4">
      <c r="A9" s="293" t="s">
        <v>169</v>
      </c>
      <c r="B9" s="294" t="s">
        <v>185</v>
      </c>
      <c r="C9" s="295" t="s">
        <v>186</v>
      </c>
      <c r="D9" s="297" t="s">
        <v>187</v>
      </c>
    </row>
    <row r="10" spans="1:4">
      <c r="A10" s="293" t="s">
        <v>188</v>
      </c>
      <c r="B10" s="294" t="s">
        <v>189</v>
      </c>
      <c r="C10" s="295" t="s">
        <v>190</v>
      </c>
      <c r="D10" s="297" t="s">
        <v>191</v>
      </c>
    </row>
    <row r="11" spans="1:4">
      <c r="A11" s="293" t="s">
        <v>188</v>
      </c>
      <c r="B11" s="294" t="s">
        <v>192</v>
      </c>
      <c r="C11" s="295" t="s">
        <v>193</v>
      </c>
      <c r="D11" s="297" t="s">
        <v>194</v>
      </c>
    </row>
    <row r="12" spans="1:4">
      <c r="A12" s="293" t="s">
        <v>188</v>
      </c>
      <c r="B12" s="294" t="s">
        <v>195</v>
      </c>
      <c r="C12" s="295" t="s">
        <v>196</v>
      </c>
      <c r="D12" s="297" t="s">
        <v>197</v>
      </c>
    </row>
    <row r="13" spans="1:4">
      <c r="A13" s="293" t="s">
        <v>188</v>
      </c>
      <c r="B13" s="294" t="s">
        <v>198</v>
      </c>
      <c r="C13" s="295" t="s">
        <v>199</v>
      </c>
      <c r="D13" s="297" t="s">
        <v>200</v>
      </c>
    </row>
    <row r="14" spans="1:4">
      <c r="A14" s="293" t="s">
        <v>188</v>
      </c>
      <c r="B14" s="294" t="s">
        <v>201</v>
      </c>
      <c r="C14" s="295" t="s">
        <v>202</v>
      </c>
      <c r="D14" s="297" t="s">
        <v>203</v>
      </c>
    </row>
    <row r="15" spans="1:4">
      <c r="A15" s="293" t="s">
        <v>204</v>
      </c>
      <c r="B15" s="294" t="s">
        <v>205</v>
      </c>
      <c r="C15" s="295" t="s">
        <v>206</v>
      </c>
      <c r="D15" s="297" t="s">
        <v>207</v>
      </c>
    </row>
    <row r="16" spans="1:4">
      <c r="A16" s="293" t="s">
        <v>204</v>
      </c>
      <c r="B16" s="294" t="s">
        <v>208</v>
      </c>
      <c r="C16" s="295" t="s">
        <v>209</v>
      </c>
      <c r="D16" s="297"/>
    </row>
    <row r="17" spans="1:4">
      <c r="A17" s="293" t="s">
        <v>210</v>
      </c>
      <c r="B17" s="294" t="s">
        <v>211</v>
      </c>
      <c r="C17" s="295" t="s">
        <v>212</v>
      </c>
      <c r="D17" s="297" t="s">
        <v>213</v>
      </c>
    </row>
    <row r="18" spans="1:4">
      <c r="A18" s="293" t="s">
        <v>210</v>
      </c>
      <c r="B18" s="294" t="s">
        <v>214</v>
      </c>
      <c r="C18" s="295" t="s">
        <v>215</v>
      </c>
      <c r="D18" s="297" t="s">
        <v>216</v>
      </c>
    </row>
    <row r="19" spans="1:4">
      <c r="A19" s="293" t="s">
        <v>210</v>
      </c>
      <c r="B19" s="294" t="s">
        <v>217</v>
      </c>
      <c r="C19" s="295" t="s">
        <v>218</v>
      </c>
      <c r="D19" s="297" t="s">
        <v>219</v>
      </c>
    </row>
    <row r="20" spans="1:4">
      <c r="A20" s="293" t="s">
        <v>210</v>
      </c>
      <c r="B20" s="294" t="s">
        <v>220</v>
      </c>
      <c r="C20" s="295" t="s">
        <v>221</v>
      </c>
      <c r="D20" s="297" t="s">
        <v>222</v>
      </c>
    </row>
    <row r="21" spans="1:4">
      <c r="A21" s="293" t="s">
        <v>210</v>
      </c>
      <c r="B21" s="294" t="s">
        <v>223</v>
      </c>
      <c r="C21" s="295" t="s">
        <v>224</v>
      </c>
      <c r="D21" s="297" t="s">
        <v>225</v>
      </c>
    </row>
    <row r="22" spans="1:4">
      <c r="A22" s="293" t="s">
        <v>226</v>
      </c>
      <c r="B22" s="294" t="s">
        <v>227</v>
      </c>
      <c r="C22" s="295" t="s">
        <v>228</v>
      </c>
      <c r="D22" s="297" t="s">
        <v>229</v>
      </c>
    </row>
    <row r="23" spans="1:4">
      <c r="A23" s="293" t="s">
        <v>226</v>
      </c>
      <c r="B23" s="294" t="s">
        <v>230</v>
      </c>
      <c r="C23" s="295" t="s">
        <v>231</v>
      </c>
      <c r="D23" s="297" t="s">
        <v>232</v>
      </c>
    </row>
    <row r="24" spans="1:4">
      <c r="A24" s="293" t="s">
        <v>226</v>
      </c>
      <c r="B24" s="294" t="s">
        <v>233</v>
      </c>
      <c r="C24" s="295" t="s">
        <v>234</v>
      </c>
      <c r="D24" s="297" t="s">
        <v>235</v>
      </c>
    </row>
    <row r="25" spans="1:4">
      <c r="A25" s="293" t="s">
        <v>226</v>
      </c>
      <c r="B25" s="294" t="s">
        <v>236</v>
      </c>
      <c r="C25" s="295" t="s">
        <v>237</v>
      </c>
      <c r="D25" s="297" t="s">
        <v>238</v>
      </c>
    </row>
    <row r="26" spans="1:4">
      <c r="A26" s="293" t="s">
        <v>239</v>
      </c>
      <c r="B26" s="294" t="s">
        <v>240</v>
      </c>
      <c r="C26" s="295" t="s">
        <v>241</v>
      </c>
      <c r="D26" s="297" t="s">
        <v>242</v>
      </c>
    </row>
    <row r="27" spans="1:4">
      <c r="A27" s="293" t="s">
        <v>239</v>
      </c>
      <c r="B27" s="294" t="s">
        <v>243</v>
      </c>
      <c r="C27" s="295" t="s">
        <v>244</v>
      </c>
      <c r="D27" s="297" t="s">
        <v>245</v>
      </c>
    </row>
    <row r="28" spans="1:4">
      <c r="A28" s="293" t="s">
        <v>239</v>
      </c>
      <c r="B28" s="294" t="s">
        <v>246</v>
      </c>
      <c r="C28" s="295" t="s">
        <v>247</v>
      </c>
      <c r="D28" s="297" t="s">
        <v>248</v>
      </c>
    </row>
    <row r="29" spans="1:4">
      <c r="A29" s="293" t="s">
        <v>239</v>
      </c>
      <c r="B29" s="294" t="s">
        <v>249</v>
      </c>
      <c r="C29" s="295" t="s">
        <v>250</v>
      </c>
      <c r="D29" s="297" t="s">
        <v>251</v>
      </c>
    </row>
    <row r="30" spans="1:4">
      <c r="A30" s="293" t="s">
        <v>239</v>
      </c>
      <c r="B30" s="294" t="s">
        <v>252</v>
      </c>
      <c r="C30" s="295" t="s">
        <v>253</v>
      </c>
      <c r="D30" s="297" t="s">
        <v>254</v>
      </c>
    </row>
    <row r="31" spans="1:4">
      <c r="A31" s="293" t="s">
        <v>239</v>
      </c>
      <c r="B31" s="294" t="s">
        <v>255</v>
      </c>
      <c r="C31" s="295" t="s">
        <v>256</v>
      </c>
      <c r="D31" s="297" t="s">
        <v>257</v>
      </c>
    </row>
    <row r="32" spans="1:4">
      <c r="A32" s="293" t="s">
        <v>239</v>
      </c>
      <c r="B32" s="294" t="s">
        <v>258</v>
      </c>
      <c r="C32" s="295" t="s">
        <v>259</v>
      </c>
      <c r="D32" s="297" t="s">
        <v>260</v>
      </c>
    </row>
    <row r="33" spans="1:4">
      <c r="A33" s="293" t="s">
        <v>239</v>
      </c>
      <c r="B33" s="294" t="s">
        <v>261</v>
      </c>
      <c r="C33" s="295" t="s">
        <v>262</v>
      </c>
      <c r="D33" s="297" t="s">
        <v>263</v>
      </c>
    </row>
    <row r="34" spans="1:4">
      <c r="A34" s="293" t="s">
        <v>239</v>
      </c>
      <c r="B34" s="294" t="s">
        <v>264</v>
      </c>
      <c r="C34" s="295" t="s">
        <v>265</v>
      </c>
      <c r="D34" s="297" t="s">
        <v>266</v>
      </c>
    </row>
    <row r="35" spans="1:4">
      <c r="A35" s="293" t="s">
        <v>267</v>
      </c>
      <c r="B35" s="294" t="s">
        <v>268</v>
      </c>
      <c r="C35" s="295" t="s">
        <v>269</v>
      </c>
      <c r="D35" s="297"/>
    </row>
    <row r="36" spans="1:4">
      <c r="A36" s="293" t="s">
        <v>267</v>
      </c>
      <c r="B36" s="294" t="s">
        <v>270</v>
      </c>
      <c r="C36" s="295" t="s">
        <v>270</v>
      </c>
      <c r="D36" s="297"/>
    </row>
    <row r="37" spans="1:4">
      <c r="A37" s="293" t="s">
        <v>267</v>
      </c>
      <c r="B37" s="294" t="s">
        <v>271</v>
      </c>
      <c r="C37" s="295" t="s">
        <v>272</v>
      </c>
      <c r="D37" s="297"/>
    </row>
    <row r="38" spans="1:4">
      <c r="A38" s="293" t="s">
        <v>273</v>
      </c>
      <c r="B38" s="294" t="s">
        <v>274</v>
      </c>
      <c r="C38" s="295"/>
      <c r="D38" s="297" t="s">
        <v>275</v>
      </c>
    </row>
    <row r="39" spans="1:4">
      <c r="A39" s="293" t="s">
        <v>273</v>
      </c>
      <c r="B39" s="294" t="s">
        <v>276</v>
      </c>
      <c r="C39" s="295" t="s">
        <v>277</v>
      </c>
      <c r="D39" s="297" t="s">
        <v>278</v>
      </c>
    </row>
    <row r="40" spans="1:4">
      <c r="A40" s="293" t="s">
        <v>273</v>
      </c>
      <c r="B40" s="294" t="s">
        <v>279</v>
      </c>
      <c r="C40" s="295" t="s">
        <v>280</v>
      </c>
      <c r="D40" s="297" t="s">
        <v>281</v>
      </c>
    </row>
    <row r="41" spans="1:4">
      <c r="A41" s="293" t="s">
        <v>273</v>
      </c>
      <c r="B41" s="294" t="s">
        <v>282</v>
      </c>
      <c r="C41" s="295" t="s">
        <v>283</v>
      </c>
      <c r="D41" s="297" t="s">
        <v>284</v>
      </c>
    </row>
    <row r="42" spans="1:4">
      <c r="A42" s="293" t="s">
        <v>273</v>
      </c>
      <c r="B42" s="294" t="s">
        <v>285</v>
      </c>
      <c r="C42" s="295" t="s">
        <v>286</v>
      </c>
      <c r="D42" s="297" t="s">
        <v>287</v>
      </c>
    </row>
    <row r="43" spans="1:4">
      <c r="A43" s="293" t="s">
        <v>273</v>
      </c>
      <c r="B43" s="294" t="s">
        <v>288</v>
      </c>
      <c r="C43" s="295" t="s">
        <v>289</v>
      </c>
      <c r="D43" s="297" t="s">
        <v>290</v>
      </c>
    </row>
    <row r="44" spans="1:4">
      <c r="A44" s="293" t="s">
        <v>291</v>
      </c>
      <c r="B44" s="294" t="s">
        <v>292</v>
      </c>
      <c r="C44" s="295" t="s">
        <v>293</v>
      </c>
      <c r="D44" s="297" t="s">
        <v>294</v>
      </c>
    </row>
    <row r="45" spans="1:4">
      <c r="A45" s="293" t="s">
        <v>291</v>
      </c>
      <c r="B45" s="294" t="s">
        <v>295</v>
      </c>
      <c r="C45" s="295" t="s">
        <v>296</v>
      </c>
      <c r="D45" s="297" t="s">
        <v>297</v>
      </c>
    </row>
    <row r="46" spans="1:4">
      <c r="A46" s="293" t="s">
        <v>291</v>
      </c>
      <c r="B46" s="294" t="s">
        <v>298</v>
      </c>
      <c r="C46" s="295" t="s">
        <v>299</v>
      </c>
      <c r="D46" s="297" t="s">
        <v>300</v>
      </c>
    </row>
    <row r="47" spans="1:4">
      <c r="A47" s="293" t="s">
        <v>291</v>
      </c>
      <c r="B47" s="294" t="s">
        <v>301</v>
      </c>
      <c r="C47" s="295" t="s">
        <v>302</v>
      </c>
      <c r="D47" s="297" t="s">
        <v>303</v>
      </c>
    </row>
    <row r="48" spans="1:4">
      <c r="A48" s="293" t="s">
        <v>291</v>
      </c>
      <c r="B48" s="294" t="s">
        <v>304</v>
      </c>
      <c r="C48" s="295" t="s">
        <v>305</v>
      </c>
      <c r="D48" s="297" t="s">
        <v>306</v>
      </c>
    </row>
    <row r="49" spans="1:4">
      <c r="A49" s="293" t="s">
        <v>291</v>
      </c>
      <c r="B49" s="294" t="s">
        <v>307</v>
      </c>
      <c r="C49" s="295" t="s">
        <v>308</v>
      </c>
      <c r="D49" s="297" t="s">
        <v>309</v>
      </c>
    </row>
    <row r="50" spans="1:4">
      <c r="A50" s="293" t="s">
        <v>291</v>
      </c>
      <c r="B50" s="294" t="s">
        <v>310</v>
      </c>
      <c r="C50" s="295" t="s">
        <v>311</v>
      </c>
      <c r="D50" s="297" t="s">
        <v>312</v>
      </c>
    </row>
    <row r="51" spans="1:4">
      <c r="A51" s="293" t="s">
        <v>291</v>
      </c>
      <c r="B51" s="294" t="s">
        <v>313</v>
      </c>
      <c r="C51" s="295" t="s">
        <v>314</v>
      </c>
      <c r="D51" s="297" t="s">
        <v>315</v>
      </c>
    </row>
    <row r="52" spans="1:4">
      <c r="A52" s="293" t="s">
        <v>291</v>
      </c>
      <c r="B52" s="294" t="s">
        <v>316</v>
      </c>
      <c r="C52" s="295" t="s">
        <v>317</v>
      </c>
      <c r="D52" s="297" t="s">
        <v>318</v>
      </c>
    </row>
    <row r="53" spans="1:4">
      <c r="A53" s="293" t="s">
        <v>291</v>
      </c>
      <c r="B53" s="294" t="s">
        <v>319</v>
      </c>
      <c r="C53" s="295" t="s">
        <v>320</v>
      </c>
      <c r="D53" s="297" t="s">
        <v>321</v>
      </c>
    </row>
    <row r="54" spans="1:4">
      <c r="A54" s="293" t="s">
        <v>291</v>
      </c>
      <c r="B54" s="294" t="s">
        <v>322</v>
      </c>
      <c r="C54" s="295" t="s">
        <v>323</v>
      </c>
      <c r="D54" s="297" t="s">
        <v>324</v>
      </c>
    </row>
    <row r="55" spans="1:4">
      <c r="A55" s="293" t="s">
        <v>291</v>
      </c>
      <c r="B55" s="294" t="s">
        <v>325</v>
      </c>
      <c r="C55" s="295" t="s">
        <v>326</v>
      </c>
      <c r="D55" s="297" t="s">
        <v>327</v>
      </c>
    </row>
    <row r="56" spans="1:4">
      <c r="A56" s="293" t="s">
        <v>291</v>
      </c>
      <c r="B56" s="294" t="s">
        <v>328</v>
      </c>
      <c r="C56" s="295" t="s">
        <v>329</v>
      </c>
      <c r="D56" s="297" t="s">
        <v>330</v>
      </c>
    </row>
    <row r="57" spans="1:4">
      <c r="A57" s="293" t="s">
        <v>291</v>
      </c>
      <c r="B57" s="294" t="s">
        <v>331</v>
      </c>
      <c r="C57" s="295" t="s">
        <v>332</v>
      </c>
      <c r="D57" s="297" t="s">
        <v>333</v>
      </c>
    </row>
    <row r="58" spans="1:4">
      <c r="A58" s="293" t="s">
        <v>291</v>
      </c>
      <c r="B58" s="294" t="s">
        <v>334</v>
      </c>
      <c r="C58" s="295" t="s">
        <v>335</v>
      </c>
      <c r="D58" s="297" t="s">
        <v>336</v>
      </c>
    </row>
    <row r="59" spans="1:4">
      <c r="A59" s="293" t="s">
        <v>291</v>
      </c>
      <c r="B59" s="294" t="s">
        <v>337</v>
      </c>
      <c r="C59" s="295" t="s">
        <v>338</v>
      </c>
      <c r="D59" s="297" t="s">
        <v>339</v>
      </c>
    </row>
    <row r="60" spans="1:4">
      <c r="A60" s="293" t="s">
        <v>340</v>
      </c>
      <c r="B60" s="294" t="s">
        <v>341</v>
      </c>
      <c r="C60" s="295" t="s">
        <v>342</v>
      </c>
      <c r="D60" s="297" t="s">
        <v>343</v>
      </c>
    </row>
    <row r="61" spans="1:4">
      <c r="A61" s="293" t="s">
        <v>340</v>
      </c>
      <c r="B61" s="294" t="s">
        <v>344</v>
      </c>
      <c r="C61" s="295" t="s">
        <v>345</v>
      </c>
      <c r="D61" s="297" t="s">
        <v>346</v>
      </c>
    </row>
    <row r="62" spans="1:4">
      <c r="A62" s="293" t="s">
        <v>340</v>
      </c>
      <c r="B62" s="294" t="s">
        <v>347</v>
      </c>
      <c r="C62" s="295" t="s">
        <v>348</v>
      </c>
      <c r="D62" s="297" t="s">
        <v>349</v>
      </c>
    </row>
    <row r="63" spans="1:4">
      <c r="A63" s="293" t="s">
        <v>350</v>
      </c>
      <c r="B63" s="294" t="s">
        <v>351</v>
      </c>
      <c r="C63" s="295" t="s">
        <v>352</v>
      </c>
      <c r="D63" s="297" t="s">
        <v>353</v>
      </c>
    </row>
    <row r="64" spans="1:4">
      <c r="A64" s="293" t="s">
        <v>350</v>
      </c>
      <c r="B64" s="294" t="s">
        <v>354</v>
      </c>
      <c r="C64" s="295" t="s">
        <v>355</v>
      </c>
      <c r="D64" s="297" t="s">
        <v>356</v>
      </c>
    </row>
    <row r="65" spans="1:4">
      <c r="A65" s="293" t="s">
        <v>350</v>
      </c>
      <c r="B65" s="294" t="s">
        <v>357</v>
      </c>
      <c r="C65" s="295" t="s">
        <v>358</v>
      </c>
      <c r="D65" s="297" t="s">
        <v>359</v>
      </c>
    </row>
    <row r="66" spans="1:4">
      <c r="A66" s="293" t="s">
        <v>350</v>
      </c>
      <c r="B66" s="294" t="s">
        <v>360</v>
      </c>
      <c r="C66" s="295" t="s">
        <v>361</v>
      </c>
      <c r="D66" s="297" t="s">
        <v>362</v>
      </c>
    </row>
    <row r="67" spans="1:4">
      <c r="A67" s="293" t="s">
        <v>33</v>
      </c>
      <c r="B67" s="294" t="s">
        <v>363</v>
      </c>
      <c r="C67" s="295" t="s">
        <v>364</v>
      </c>
      <c r="D67" s="297"/>
    </row>
    <row r="68" spans="1:4">
      <c r="A68" s="293" t="s">
        <v>33</v>
      </c>
      <c r="B68" s="294" t="s">
        <v>365</v>
      </c>
      <c r="C68" s="295" t="s">
        <v>366</v>
      </c>
      <c r="D68" s="297"/>
    </row>
    <row r="69" spans="1:4">
      <c r="A69" s="293" t="s">
        <v>33</v>
      </c>
      <c r="B69" s="294" t="s">
        <v>367</v>
      </c>
      <c r="C69" s="295" t="s">
        <v>368</v>
      </c>
      <c r="D69" s="297"/>
    </row>
    <row r="70" spans="1:4">
      <c r="A70" s="293" t="s">
        <v>33</v>
      </c>
      <c r="B70" s="294" t="s">
        <v>369</v>
      </c>
      <c r="C70" s="295" t="s">
        <v>370</v>
      </c>
      <c r="D70" s="297"/>
    </row>
    <row r="71" spans="1:4">
      <c r="A71" s="293" t="s">
        <v>33</v>
      </c>
      <c r="B71" s="294" t="s">
        <v>371</v>
      </c>
      <c r="C71" s="295" t="s">
        <v>372</v>
      </c>
      <c r="D71" s="297"/>
    </row>
    <row r="72" spans="1:4">
      <c r="A72" s="293" t="s">
        <v>33</v>
      </c>
      <c r="B72" s="294" t="s">
        <v>373</v>
      </c>
      <c r="C72" s="295" t="s">
        <v>374</v>
      </c>
      <c r="D72" s="297"/>
    </row>
    <row r="73" spans="1:4">
      <c r="A73" s="293" t="s">
        <v>33</v>
      </c>
      <c r="B73" s="294" t="s">
        <v>375</v>
      </c>
      <c r="C73" s="295" t="s">
        <v>376</v>
      </c>
      <c r="D73" s="297"/>
    </row>
    <row r="74" spans="1:4">
      <c r="A74" s="298" t="s">
        <v>33</v>
      </c>
      <c r="B74" s="299" t="s">
        <v>377</v>
      </c>
      <c r="C74" s="300" t="s">
        <v>378</v>
      </c>
      <c r="D74" s="30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25" defaultRowHeight="11.4"/>
  <cols>
    <col min="1" max="1" width="2.375" style="49" customWidth="1"/>
    <col min="2" max="2" width="9.125" style="49"/>
    <col min="3" max="3" width="28.375" style="49" customWidth="1"/>
    <col min="4" max="4" width="9.125" style="49"/>
    <col min="5" max="5" width="13.875" style="49" customWidth="1"/>
    <col min="6" max="6" width="16.25" style="49" customWidth="1"/>
    <col min="7" max="7" width="13.875" style="49" customWidth="1"/>
    <col min="8" max="10" width="9.125" style="49"/>
    <col min="11" max="11" width="13.125" style="49" customWidth="1"/>
    <col min="12" max="12" width="10.875" style="49" customWidth="1"/>
    <col min="13" max="13" width="9.125" style="49"/>
    <col min="14" max="14" width="15.625" style="49" bestFit="1" customWidth="1"/>
    <col min="15" max="16384" width="9.125" style="49"/>
  </cols>
  <sheetData>
    <row r="1" spans="1:16" s="5" customFormat="1" ht="18" customHeight="1">
      <c r="A1" s="1" t="s">
        <v>28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1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2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109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60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104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3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200000000000003" customHeight="1">
      <c r="A13" s="83"/>
      <c r="B13" s="84" t="s">
        <v>4</v>
      </c>
      <c r="C13" s="85"/>
      <c r="D13" s="86" t="s">
        <v>29</v>
      </c>
      <c r="E13" s="87"/>
      <c r="F13" s="87"/>
      <c r="G13" s="87"/>
      <c r="H13" s="87"/>
      <c r="I13" s="88"/>
      <c r="J13" s="88"/>
      <c r="K13" s="89" t="s">
        <v>30</v>
      </c>
      <c r="L13" s="90" t="s">
        <v>31</v>
      </c>
      <c r="M13" s="90" t="s">
        <v>32</v>
      </c>
      <c r="N13" s="90" t="s">
        <v>31</v>
      </c>
      <c r="P13" s="31"/>
    </row>
    <row r="14" spans="1:16" s="22" customFormat="1" ht="58.5" customHeight="1">
      <c r="A14" s="23"/>
      <c r="B14" s="74"/>
      <c r="C14" s="74"/>
      <c r="D14" s="26" t="s">
        <v>33</v>
      </c>
      <c r="E14" s="91" t="s">
        <v>88</v>
      </c>
      <c r="F14" s="91" t="s">
        <v>89</v>
      </c>
      <c r="G14" s="91" t="s">
        <v>124</v>
      </c>
      <c r="H14" s="91" t="s">
        <v>56</v>
      </c>
      <c r="I14" s="26" t="s">
        <v>31</v>
      </c>
      <c r="J14" s="26" t="s">
        <v>34</v>
      </c>
      <c r="K14" s="92" t="s">
        <v>35</v>
      </c>
      <c r="L14" s="93" t="s">
        <v>36</v>
      </c>
      <c r="M14" s="93" t="s">
        <v>37</v>
      </c>
      <c r="N14" s="93" t="s">
        <v>92</v>
      </c>
      <c r="P14" s="31"/>
    </row>
    <row r="15" spans="1:16" s="22" customFormat="1" ht="18" customHeight="1">
      <c r="A15" s="27"/>
      <c r="B15" s="28" t="s">
        <v>38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106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107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108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11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18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12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106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107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108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11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13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106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107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108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11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14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19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24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90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91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54</v>
      </c>
      <c r="B40" s="34"/>
      <c r="C40" s="34"/>
      <c r="M40" s="45"/>
    </row>
    <row r="41" spans="1:14" s="22" customFormat="1" ht="18" customHeight="1">
      <c r="A41" s="34" t="s">
        <v>55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94</v>
      </c>
    </row>
    <row r="43" spans="1:14" s="22" customFormat="1" ht="18" customHeight="1">
      <c r="A43" s="34" t="s">
        <v>80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Андронов Никита Сергеевич</dc:creator>
  <cp:keywords>Triennial  Survey, Amounts outstanding, BIS</cp:keywords>
  <dc:description>Report forms for the Triennial Central Bank Survey, 2010 ( Amounts outstanding )</dc:description>
  <cp:lastModifiedBy>Андронов Никита Сергеевич</cp:lastModifiedBy>
  <cp:lastPrinted>2019-09-30T08:07:55Z</cp:lastPrinted>
  <dcterms:created xsi:type="dcterms:W3CDTF">2000-03-23T14:24:07Z</dcterms:created>
  <dcterms:modified xsi:type="dcterms:W3CDTF">2020-06-30T10:49:50Z</dcterms:modified>
  <cp:category>Reporting forms</cp:category>
</cp:coreProperties>
</file>